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TDC\1. ฐานข้อมูลอุตสาหกรรมโทรคมนาคมไทย (Excel)\01Thai Telecom Database\ข้อมูลขึ้น TTID\2567\1Q2567\Statistics\"/>
    </mc:Choice>
  </mc:AlternateContent>
  <bookViews>
    <workbookView xWindow="0" yWindow="0" windowWidth="14175" windowHeight="11010"/>
  </bookViews>
  <sheets>
    <sheet name="การอนุญาต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0" i="2" l="1"/>
  <c r="AK41" i="2"/>
  <c r="AK29" i="2"/>
  <c r="AK23" i="2"/>
  <c r="AK16" i="2"/>
  <c r="AI29" i="2" l="1"/>
  <c r="AH29" i="2" l="1"/>
  <c r="AG29" i="2"/>
  <c r="AG60" i="2" l="1"/>
  <c r="AJ60" i="2" l="1"/>
  <c r="AI60" i="2"/>
  <c r="AH60" i="2"/>
  <c r="AJ41" i="2"/>
  <c r="AI41" i="2"/>
  <c r="AH41" i="2"/>
  <c r="AG41" i="2"/>
  <c r="AJ29" i="2"/>
  <c r="AJ23" i="2"/>
  <c r="AI23" i="2"/>
  <c r="AH23" i="2"/>
  <c r="AG23" i="2"/>
  <c r="AJ16" i="2"/>
  <c r="AI16" i="2"/>
  <c r="AH16" i="2"/>
  <c r="AG16" i="2"/>
  <c r="AF60" i="2" l="1"/>
  <c r="AE60" i="2" l="1"/>
  <c r="AD60" i="2" l="1"/>
  <c r="AC60" i="2" l="1"/>
  <c r="AF41" i="2" l="1"/>
  <c r="AE41" i="2"/>
  <c r="AD41" i="2"/>
  <c r="AC41" i="2"/>
  <c r="AF29" i="2"/>
  <c r="AE29" i="2"/>
  <c r="AD29" i="2"/>
  <c r="AC29" i="2"/>
  <c r="AF23" i="2"/>
  <c r="AE23" i="2"/>
  <c r="AD23" i="2"/>
  <c r="AC23" i="2"/>
  <c r="AF16" i="2"/>
  <c r="AE16" i="2"/>
  <c r="AD16" i="2"/>
  <c r="AC16" i="2"/>
  <c r="Z29" i="2" l="1"/>
  <c r="AA29" i="2"/>
  <c r="AB29" i="2"/>
  <c r="Y29" i="2"/>
  <c r="Y60" i="2"/>
  <c r="Z60" i="2"/>
  <c r="AA60" i="2"/>
  <c r="AB60" i="2" l="1"/>
  <c r="AB41" i="2"/>
  <c r="AA41" i="2"/>
  <c r="Z41" i="2"/>
  <c r="Y41" i="2"/>
  <c r="AB23" i="2"/>
  <c r="AA23" i="2"/>
  <c r="Z23" i="2"/>
  <c r="Y23" i="2"/>
  <c r="AB16" i="2"/>
  <c r="AA16" i="2"/>
  <c r="Z16" i="2"/>
  <c r="Y16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</calcChain>
</file>

<file path=xl/sharedStrings.xml><?xml version="1.0" encoding="utf-8"?>
<sst xmlns="http://schemas.openxmlformats.org/spreadsheetml/2006/main" count="121" uniqueCount="88">
  <si>
    <t>ข้อมูลจำนวนผู้รับใบอนุญาตประกอบกิจการโทรคมนาคม</t>
  </si>
  <si>
    <t>ตัวชี้วัด</t>
  </si>
  <si>
    <t>1Q</t>
  </si>
  <si>
    <t>2Q</t>
  </si>
  <si>
    <t>3Q</t>
  </si>
  <si>
    <t>4Q</t>
  </si>
  <si>
    <t>แบบมีโครงข่าย</t>
  </si>
  <si>
    <t>1.1.1</t>
  </si>
  <si>
    <t>แบบไม่มีโครงข่าย</t>
  </si>
  <si>
    <t>1.2.1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</si>
  <si>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</si>
  <si>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</si>
  <si>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</si>
  <si>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</si>
  <si>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</si>
  <si>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</si>
  <si>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</si>
  <si>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</si>
  <si>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</si>
  <si>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</si>
  <si>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1.2.2</t>
  </si>
  <si>
    <t>1.2.3</t>
  </si>
  <si>
    <t>1.2.4</t>
  </si>
  <si>
    <t>1.2.5</t>
  </si>
  <si>
    <t xml:space="preserve">บริการ IIG/NIX แบบมีโครงข่าย    </t>
  </si>
  <si>
    <t xml:space="preserve">บริการโครงข่าย  Access Network/Core Network  </t>
  </si>
  <si>
    <t xml:space="preserve">บริการโทรศัพท์พื้นฐาน    </t>
  </si>
  <si>
    <t xml:space="preserve">บริการโทรศัพท์ระหว่างประเทศ (IDD)    </t>
  </si>
  <si>
    <t xml:space="preserve">บริการ IPLC    </t>
  </si>
  <si>
    <t>บริการอินเทอร์เน็ต</t>
  </si>
  <si>
    <t xml:space="preserve">บริการอินเทอร์เน็ต/ขายส่งขายต่ออินเทอร์เน็ตความเร็วสูง </t>
  </si>
  <si>
    <t>บริการ IoT</t>
  </si>
  <si>
    <t>บริการโครงสร้างพื้นฐาน - Telecommunication Facility</t>
  </si>
  <si>
    <t>บริการโครงข่ายโทรคมนาคมทางสาย (Wireline Network) -โครงข่ายใยแก้วนำแสง (Fiber Optic Network)</t>
  </si>
  <si>
    <t>บริการอื่นๆ</t>
  </si>
  <si>
    <t>บริการบัตรโทรศัพท์ระหว่างประเทศ (ICC)</t>
  </si>
  <si>
    <t>บริการอินเทอร์เน็ต (Internet)</t>
  </si>
  <si>
    <t>บริการขายต่อบริการ (Resale)</t>
  </si>
  <si>
    <t>บริการมูลค่าเพิ่มการบันทึกและส่ง (Store &amp; Retrieve)</t>
  </si>
  <si>
    <t>บริการอื่น ๆ (Others)</t>
  </si>
  <si>
    <t>รวม</t>
  </si>
  <si>
    <t>รายการ</t>
  </si>
  <si>
    <t>สถิติการออกใบอนุญาตวิทยุคมนาคม (ฉบับ)</t>
  </si>
  <si>
    <t>นำเข้าเครื่องวิทยุคมนาคม</t>
  </si>
  <si>
    <t>นำออกเครื่องวิทยุคมนาคม</t>
  </si>
  <si>
    <t>ค้าเครื่องวิทยุคมนาคม</t>
  </si>
  <si>
    <t>ใช้เครื่องวิทยุคมนาคม</t>
  </si>
  <si>
    <t>ตั้งสถานีวิทยุคมนาคม</t>
  </si>
  <si>
    <t>มีเครื่องวิทยุคมนาคม</t>
  </si>
  <si>
    <t>พนักงานวิทยุคมนาคม</t>
  </si>
  <si>
    <t xml:space="preserve">ข้อมูลการออกเครื่องหมายแสดงการได้รับการตรวจสอบและรับรองมาตรฐานด้วยตนเอง </t>
  </si>
  <si>
    <t>APPLE</t>
  </si>
  <si>
    <t>Huawei</t>
  </si>
  <si>
    <t>SAMSUNG</t>
  </si>
  <si>
    <t>Realme</t>
  </si>
  <si>
    <t>Other</t>
  </si>
  <si>
    <t>Oppo</t>
  </si>
  <si>
    <t>Infinix</t>
  </si>
  <si>
    <t>Vivo</t>
  </si>
  <si>
    <t>i-mobile</t>
  </si>
  <si>
    <t>LAVA</t>
  </si>
  <si>
    <t>TWZ</t>
  </si>
  <si>
    <t>L-MAX</t>
  </si>
  <si>
    <t>cherry mobile</t>
  </si>
  <si>
    <t>2016/2559</t>
  </si>
  <si>
    <t>2017/2560</t>
  </si>
  <si>
    <t>2018/2561</t>
  </si>
  <si>
    <t>2019/2562</t>
  </si>
  <si>
    <t>2020/2563</t>
  </si>
  <si>
    <t>2021/2564</t>
  </si>
  <si>
    <t>ประเภทใบอนุญาต</t>
  </si>
  <si>
    <t>ใบอนุญาตประกอบกิจการโทรคมนาคมแบบที่หนึ่ง</t>
  </si>
  <si>
    <t>ใบอนุญาตประกอบกิจการโทรคมนาคมแบบที่สอง 
ที่ไม่มีโครงข่ายเป็นของตนเอง</t>
  </si>
  <si>
    <t>ใบอนุญาตประกอบกิจการโทรคมนาคมแบบที่สอง
ที่มีโครงข่ายเป็นของตนเอง</t>
  </si>
  <si>
    <t>ใบอนุญาตประกอบกิจการโทรคมนาคมแบบที่สาม</t>
  </si>
  <si>
    <t>1.3.1</t>
  </si>
  <si>
    <t>1.3.2</t>
  </si>
  <si>
    <t>1.3.3</t>
  </si>
  <si>
    <t>1.3.4</t>
  </si>
  <si>
    <t>2022/2565</t>
  </si>
  <si>
    <t>Xiaomi</t>
  </si>
  <si>
    <t>2023/2566</t>
  </si>
  <si>
    <t>ใบทำเครื่องวิทยุคมนาคม</t>
  </si>
  <si>
    <t xml:space="preserve">หมายเหตุ  1. ปรับปรุงข้อมูลย้อนหลัง ตั้งแต่ ไตรมาส 1/2565  
              2. ข้อมูลใบอนุญาตพนักงานวิทยุคมนาคม ยกเลิกการรายงาน ตั้งแต่ 3Q2565
              3. ข้อมูลใบอนุญาตเป็นจำนวนสะสมต่อเนื่อง ณ สิ้นไตรมาส
</t>
  </si>
  <si>
    <t>หมายเหตุ  1. ตั้งแต่ ไตรมาส 2/2563 ปรับปรุงการรายงานแยกตามประเภทใบอนุญาต
              2. ข้อมูลใบอนุญาตเป็นจำนวนสะสมต่อเนื่อง ณ สิ้นไตรมาส</t>
  </si>
  <si>
    <t>2024/2567</t>
  </si>
  <si>
    <t>อยู่ระหว่างปรับปรุงข้อมูล</t>
  </si>
  <si>
    <t>ปรับปรุงข้อมูล ณ 20 พ.ย.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</si>
</sst>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6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7" borderId="0" xfId="0" applyFill="1" applyAlignment="1">
      <alignment horizontal="center"/>
    </xf>
    <xf numFmtId="0" fontId="0" fillId="7" borderId="0" xfId="0" applyFill="1" applyAlignment="1"/>
    <xf numFmtId="0" fontId="0" fillId="7" borderId="0" xfId="0" applyFill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87" fontId="0" fillId="0" borderId="0" xfId="1" applyNumberFormat="1" applyFont="1"/>
    <xf numFmtId="187" fontId="0" fillId="6" borderId="0" xfId="0" applyNumberFormat="1" applyFill="1"/>
    <xf numFmtId="2" fontId="0" fillId="0" borderId="0" xfId="0" applyNumberFormat="1" applyAlignment="1">
      <alignment horizontal="center"/>
    </xf>
    <xf numFmtId="187" fontId="0" fillId="6" borderId="0" xfId="1" applyNumberFormat="1" applyFont="1" applyFill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187" fontId="0" fillId="0" borderId="0" xfId="0" applyNumberFormat="1" applyFill="1"/>
    <xf numFmtId="187" fontId="2" fillId="0" borderId="0" xfId="1" applyNumberFormat="1" applyFont="1" applyAlignment="1">
      <alignment horizontal="right"/>
    </xf>
    <xf numFmtId="187" fontId="0" fillId="0" borderId="0" xfId="1" applyNumberFormat="1" applyFont="1" applyAlignment="1">
      <alignment horizontal="right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right" vertical="top"/>
    </xf>
    <xf numFmtId="0" fontId="2" fillId="0" borderId="0" xfId="0" applyFont="1" applyFill="1" applyAlignment="1">
      <alignment vertical="top"/>
    </xf>
    <xf numFmtId="0" fontId="0" fillId="0" borderId="0" xfId="0" applyFill="1" applyAlignment="1">
      <alignment vertical="top" wrapText="1"/>
    </xf>
    <xf numFmtId="0" fontId="0" fillId="4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9" borderId="0" xfId="0" applyFill="1" applyAlignment="1">
      <alignment horizontal="center" vertical="center"/>
    </xf>
    <xf numFmtId="187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tabSelected="1" zoomScale="90" zoomScaleNormal="90" workbookViewId="0">
      <pane xSplit="4" ySplit="3" topLeftCell="AI34" activePane="bottomRight" state="frozen"/>
      <selection pane="topRight" activeCell="E1" sqref="E1"/>
      <selection pane="bottomLeft" activeCell="A4" sqref="A4"/>
      <selection pane="bottomRight" activeCell="AQ42" sqref="AQ42"/>
    </sheetView>
  </sheetViews>
  <sheetFormatPr defaultRowHeight="14.25" x14ac:dyDescent="0.2"/>
  <cols>
    <col min="2" max="2" width="9.625" customWidth="1"/>
    <col min="4" max="4" width="46.625" customWidth="1"/>
    <col min="5" max="5" width="12.625" customWidth="1"/>
    <col min="6" max="7" width="10.375" bestFit="1" customWidth="1"/>
    <col min="8" max="8" width="11.375" bestFit="1" customWidth="1"/>
    <col min="9" max="9" width="10.375" bestFit="1" customWidth="1"/>
    <col min="10" max="11" width="8.75" bestFit="1" customWidth="1"/>
    <col min="12" max="12" width="10.375" bestFit="1" customWidth="1"/>
    <col min="13" max="14" width="8.75" bestFit="1" customWidth="1"/>
    <col min="15" max="20" width="10.375" bestFit="1" customWidth="1"/>
    <col min="21" max="24" width="11.75" customWidth="1"/>
    <col min="25" max="25" width="12" customWidth="1"/>
    <col min="26" max="26" width="12.25" customWidth="1"/>
    <col min="27" max="27" width="12.125" customWidth="1"/>
    <col min="28" max="28" width="12" customWidth="1"/>
    <col min="29" max="29" width="12.125" bestFit="1" customWidth="1"/>
    <col min="30" max="32" width="10.375" customWidth="1"/>
    <col min="33" max="33" width="12" customWidth="1"/>
    <col min="34" max="34" width="12.25" customWidth="1"/>
    <col min="35" max="35" width="12.125" customWidth="1"/>
    <col min="36" max="36" width="12" customWidth="1"/>
    <col min="37" max="37" width="12.125" bestFit="1" customWidth="1"/>
  </cols>
  <sheetData>
    <row r="1" spans="1:37" x14ac:dyDescent="0.2">
      <c r="A1" s="29" t="s">
        <v>41</v>
      </c>
      <c r="B1" s="29" t="s">
        <v>1</v>
      </c>
      <c r="C1" s="29"/>
      <c r="D1" s="29"/>
      <c r="E1" s="30" t="s">
        <v>64</v>
      </c>
      <c r="F1" s="30"/>
      <c r="G1" s="30"/>
      <c r="H1" s="30"/>
      <c r="I1" s="31" t="s">
        <v>65</v>
      </c>
      <c r="J1" s="31"/>
      <c r="K1" s="31"/>
      <c r="L1" s="31"/>
      <c r="M1" s="30" t="s">
        <v>66</v>
      </c>
      <c r="N1" s="30"/>
      <c r="O1" s="30"/>
      <c r="P1" s="30"/>
      <c r="Q1" s="31" t="s">
        <v>67</v>
      </c>
      <c r="R1" s="31"/>
      <c r="S1" s="31"/>
      <c r="T1" s="31"/>
      <c r="U1" s="30" t="s">
        <v>68</v>
      </c>
      <c r="V1" s="30"/>
      <c r="W1" s="30"/>
      <c r="X1" s="30"/>
      <c r="Y1" s="31" t="s">
        <v>69</v>
      </c>
      <c r="Z1" s="31"/>
      <c r="AA1" s="31"/>
      <c r="AB1" s="31"/>
      <c r="AC1" s="30" t="s">
        <v>79</v>
      </c>
      <c r="AD1" s="30"/>
      <c r="AE1" s="30"/>
      <c r="AF1" s="30"/>
      <c r="AG1" s="31" t="s">
        <v>81</v>
      </c>
      <c r="AH1" s="31"/>
      <c r="AI1" s="31"/>
      <c r="AJ1" s="31"/>
      <c r="AK1" s="28" t="s">
        <v>85</v>
      </c>
    </row>
    <row r="2" spans="1:37" x14ac:dyDescent="0.2">
      <c r="A2" s="29"/>
      <c r="B2" s="29"/>
      <c r="C2" s="29"/>
      <c r="D2" s="29"/>
      <c r="E2" s="10" t="s">
        <v>2</v>
      </c>
      <c r="F2" s="10" t="s">
        <v>3</v>
      </c>
      <c r="G2" s="10" t="s">
        <v>4</v>
      </c>
      <c r="H2" s="10" t="s">
        <v>5</v>
      </c>
      <c r="I2" s="11" t="s">
        <v>2</v>
      </c>
      <c r="J2" s="11" t="s">
        <v>3</v>
      </c>
      <c r="K2" s="11" t="s">
        <v>4</v>
      </c>
      <c r="L2" s="11" t="s">
        <v>5</v>
      </c>
      <c r="M2" s="10" t="s">
        <v>2</v>
      </c>
      <c r="N2" s="10" t="s">
        <v>3</v>
      </c>
      <c r="O2" s="10" t="s">
        <v>4</v>
      </c>
      <c r="P2" s="10" t="s">
        <v>5</v>
      </c>
      <c r="Q2" s="11" t="s">
        <v>2</v>
      </c>
      <c r="R2" s="11" t="s">
        <v>3</v>
      </c>
      <c r="S2" s="11" t="s">
        <v>4</v>
      </c>
      <c r="T2" s="11" t="s">
        <v>5</v>
      </c>
      <c r="U2" s="10" t="s">
        <v>2</v>
      </c>
      <c r="V2" s="10" t="s">
        <v>3</v>
      </c>
      <c r="W2" s="10" t="s">
        <v>4</v>
      </c>
      <c r="X2" s="10" t="s">
        <v>5</v>
      </c>
      <c r="Y2" s="11" t="s">
        <v>2</v>
      </c>
      <c r="Z2" s="11" t="s">
        <v>3</v>
      </c>
      <c r="AA2" s="11" t="s">
        <v>4</v>
      </c>
      <c r="AB2" s="11" t="s">
        <v>5</v>
      </c>
      <c r="AC2" s="10" t="s">
        <v>2</v>
      </c>
      <c r="AD2" s="10" t="s">
        <v>3</v>
      </c>
      <c r="AE2" s="10" t="s">
        <v>4</v>
      </c>
      <c r="AF2" s="10" t="s">
        <v>5</v>
      </c>
      <c r="AG2" s="11" t="s">
        <v>2</v>
      </c>
      <c r="AH2" s="11" t="s">
        <v>3</v>
      </c>
      <c r="AI2" s="11" t="s">
        <v>4</v>
      </c>
      <c r="AJ2" s="11" t="s">
        <v>5</v>
      </c>
      <c r="AK2" s="10" t="s">
        <v>2</v>
      </c>
    </row>
    <row r="3" spans="1:37" x14ac:dyDescent="0.2">
      <c r="A3" s="7">
        <v>1</v>
      </c>
      <c r="B3" s="8" t="s">
        <v>0</v>
      </c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37" x14ac:dyDescent="0.2">
      <c r="A4" s="1"/>
      <c r="B4" s="2">
        <v>1.1000000000000001</v>
      </c>
      <c r="C4" s="32" t="s">
        <v>6</v>
      </c>
      <c r="D4" s="32"/>
    </row>
    <row r="5" spans="1:37" x14ac:dyDescent="0.2">
      <c r="A5" s="1"/>
      <c r="B5" s="2"/>
      <c r="C5" s="5" t="s">
        <v>7</v>
      </c>
      <c r="D5" t="s">
        <v>24</v>
      </c>
      <c r="F5">
        <v>13</v>
      </c>
      <c r="G5">
        <v>12</v>
      </c>
      <c r="H5">
        <v>12</v>
      </c>
      <c r="I5">
        <v>13</v>
      </c>
      <c r="J5">
        <v>13</v>
      </c>
      <c r="K5">
        <v>13</v>
      </c>
      <c r="L5">
        <v>16</v>
      </c>
      <c r="M5">
        <v>17</v>
      </c>
      <c r="N5">
        <v>17</v>
      </c>
      <c r="O5">
        <v>17</v>
      </c>
      <c r="P5">
        <v>17</v>
      </c>
      <c r="Q5">
        <v>16</v>
      </c>
      <c r="R5">
        <v>16</v>
      </c>
      <c r="S5">
        <v>18</v>
      </c>
      <c r="T5">
        <v>16</v>
      </c>
      <c r="U5">
        <v>15</v>
      </c>
      <c r="V5">
        <v>15</v>
      </c>
      <c r="W5">
        <v>11</v>
      </c>
      <c r="X5">
        <v>10</v>
      </c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</row>
    <row r="6" spans="1:37" x14ac:dyDescent="0.2">
      <c r="A6" s="1"/>
      <c r="B6" s="2"/>
      <c r="C6" s="5" t="s">
        <v>10</v>
      </c>
      <c r="D6" t="s">
        <v>25</v>
      </c>
      <c r="F6">
        <v>38</v>
      </c>
      <c r="G6">
        <v>37</v>
      </c>
      <c r="H6">
        <v>37</v>
      </c>
      <c r="I6">
        <v>39</v>
      </c>
      <c r="J6">
        <v>41</v>
      </c>
      <c r="K6">
        <v>43</v>
      </c>
      <c r="L6">
        <v>47</v>
      </c>
      <c r="M6">
        <v>47</v>
      </c>
      <c r="N6">
        <v>47</v>
      </c>
      <c r="O6">
        <v>51</v>
      </c>
      <c r="P6">
        <v>55</v>
      </c>
      <c r="Q6">
        <v>54</v>
      </c>
      <c r="R6">
        <v>53</v>
      </c>
      <c r="S6">
        <v>53</v>
      </c>
      <c r="T6">
        <v>53</v>
      </c>
      <c r="U6">
        <v>53</v>
      </c>
      <c r="V6">
        <v>52</v>
      </c>
      <c r="W6">
        <v>55</v>
      </c>
      <c r="X6">
        <v>52</v>
      </c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7" x14ac:dyDescent="0.2">
      <c r="A7" s="1"/>
      <c r="B7" s="2"/>
      <c r="C7" s="5" t="s">
        <v>11</v>
      </c>
      <c r="D7" t="s">
        <v>26</v>
      </c>
      <c r="F7">
        <v>3</v>
      </c>
      <c r="G7">
        <v>3</v>
      </c>
      <c r="H7">
        <v>3</v>
      </c>
      <c r="I7">
        <v>3</v>
      </c>
      <c r="J7">
        <v>3</v>
      </c>
      <c r="K7">
        <v>3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2</v>
      </c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</row>
    <row r="8" spans="1:37" x14ac:dyDescent="0.2">
      <c r="A8" s="1"/>
      <c r="B8" s="2"/>
      <c r="C8" s="5" t="s">
        <v>12</v>
      </c>
      <c r="D8" t="s">
        <v>27</v>
      </c>
      <c r="F8">
        <v>4</v>
      </c>
      <c r="G8">
        <v>4</v>
      </c>
      <c r="H8">
        <v>4</v>
      </c>
      <c r="I8">
        <v>4</v>
      </c>
      <c r="J8">
        <v>4</v>
      </c>
      <c r="K8">
        <v>4</v>
      </c>
      <c r="L8">
        <v>3</v>
      </c>
      <c r="M8">
        <v>3</v>
      </c>
      <c r="N8">
        <v>3</v>
      </c>
      <c r="O8">
        <v>3</v>
      </c>
      <c r="P8">
        <v>3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</row>
    <row r="9" spans="1:37" x14ac:dyDescent="0.2">
      <c r="A9" s="1"/>
      <c r="B9" s="2"/>
      <c r="C9" s="5" t="s">
        <v>13</v>
      </c>
      <c r="D9" t="s">
        <v>28</v>
      </c>
      <c r="F9">
        <v>4</v>
      </c>
      <c r="G9">
        <v>4</v>
      </c>
      <c r="H9">
        <v>4</v>
      </c>
      <c r="I9">
        <v>4</v>
      </c>
      <c r="J9">
        <v>4</v>
      </c>
      <c r="K9">
        <v>4</v>
      </c>
      <c r="L9">
        <v>4</v>
      </c>
      <c r="M9">
        <v>6</v>
      </c>
      <c r="N9">
        <v>6</v>
      </c>
      <c r="O9">
        <v>6</v>
      </c>
      <c r="P9">
        <v>6</v>
      </c>
      <c r="Q9">
        <v>6</v>
      </c>
      <c r="R9">
        <v>6</v>
      </c>
      <c r="S9">
        <v>6</v>
      </c>
      <c r="T9">
        <v>6</v>
      </c>
      <c r="U9">
        <v>5</v>
      </c>
      <c r="V9">
        <v>5</v>
      </c>
      <c r="W9">
        <v>4</v>
      </c>
      <c r="X9">
        <v>4</v>
      </c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 spans="1:37" x14ac:dyDescent="0.2">
      <c r="A10" s="1"/>
      <c r="B10" s="2"/>
      <c r="C10" s="5" t="s">
        <v>14</v>
      </c>
      <c r="D10" t="s">
        <v>29</v>
      </c>
      <c r="F10">
        <v>2</v>
      </c>
      <c r="G10">
        <v>5</v>
      </c>
      <c r="H10">
        <v>5</v>
      </c>
      <c r="I10">
        <v>5</v>
      </c>
      <c r="J10">
        <v>5</v>
      </c>
      <c r="K10">
        <v>5</v>
      </c>
      <c r="L10">
        <v>5</v>
      </c>
      <c r="M10">
        <v>5</v>
      </c>
      <c r="N10">
        <v>5</v>
      </c>
      <c r="O10">
        <v>5</v>
      </c>
      <c r="P10">
        <v>6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</row>
    <row r="11" spans="1:37" x14ac:dyDescent="0.2">
      <c r="A11" s="1"/>
      <c r="B11" s="2"/>
      <c r="C11" s="5" t="s">
        <v>15</v>
      </c>
      <c r="D11" t="s">
        <v>30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</row>
    <row r="12" spans="1:37" x14ac:dyDescent="0.2">
      <c r="A12" s="1"/>
      <c r="B12" s="2"/>
      <c r="C12" s="5" t="s">
        <v>16</v>
      </c>
      <c r="D12" t="s">
        <v>31</v>
      </c>
      <c r="F12">
        <v>3</v>
      </c>
      <c r="G12">
        <v>3</v>
      </c>
      <c r="H12">
        <v>3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0</v>
      </c>
      <c r="U12">
        <v>0</v>
      </c>
      <c r="V12">
        <v>0</v>
      </c>
      <c r="W12">
        <v>0</v>
      </c>
      <c r="X12">
        <v>0</v>
      </c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</row>
    <row r="13" spans="1:37" x14ac:dyDescent="0.2">
      <c r="A13" s="1"/>
      <c r="B13" s="2"/>
      <c r="C13" s="5" t="s">
        <v>17</v>
      </c>
      <c r="D13" t="s">
        <v>32</v>
      </c>
      <c r="Q13">
        <v>2</v>
      </c>
      <c r="R13">
        <v>3</v>
      </c>
      <c r="S13">
        <v>3</v>
      </c>
      <c r="T13">
        <v>3</v>
      </c>
      <c r="U13">
        <v>3</v>
      </c>
      <c r="V13">
        <v>3</v>
      </c>
      <c r="W13">
        <v>3</v>
      </c>
      <c r="X13">
        <v>3</v>
      </c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</row>
    <row r="14" spans="1:37" ht="28.5" x14ac:dyDescent="0.2">
      <c r="A14" s="1"/>
      <c r="B14" s="2"/>
      <c r="C14" s="6" t="s">
        <v>18</v>
      </c>
      <c r="D14" s="3" t="s">
        <v>33</v>
      </c>
      <c r="Q14">
        <v>1</v>
      </c>
      <c r="R14">
        <v>2</v>
      </c>
      <c r="S14">
        <v>5</v>
      </c>
      <c r="T14">
        <v>5</v>
      </c>
      <c r="U14">
        <v>9</v>
      </c>
      <c r="V14">
        <v>9</v>
      </c>
      <c r="W14">
        <v>7</v>
      </c>
      <c r="X14">
        <v>11</v>
      </c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1:37" x14ac:dyDescent="0.2">
      <c r="A15" s="1"/>
      <c r="B15" s="2"/>
      <c r="C15" s="5" t="s">
        <v>19</v>
      </c>
      <c r="D15" t="s">
        <v>34</v>
      </c>
      <c r="F15">
        <v>3</v>
      </c>
      <c r="G15">
        <v>3</v>
      </c>
      <c r="H15">
        <v>3</v>
      </c>
      <c r="I15">
        <v>3</v>
      </c>
      <c r="J15">
        <v>3</v>
      </c>
      <c r="K15">
        <v>3</v>
      </c>
      <c r="L15">
        <v>3</v>
      </c>
      <c r="M15">
        <v>3</v>
      </c>
      <c r="N15">
        <v>3</v>
      </c>
      <c r="O15">
        <v>3</v>
      </c>
      <c r="P15">
        <v>3</v>
      </c>
      <c r="Q15">
        <v>3</v>
      </c>
      <c r="R15">
        <v>3</v>
      </c>
      <c r="S15">
        <v>4</v>
      </c>
      <c r="T15">
        <v>5</v>
      </c>
      <c r="U15">
        <v>5</v>
      </c>
      <c r="V15">
        <v>5</v>
      </c>
      <c r="W15">
        <v>7</v>
      </c>
      <c r="X15">
        <v>9</v>
      </c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1:37" x14ac:dyDescent="0.2">
      <c r="A16" s="4"/>
      <c r="B16" s="4"/>
      <c r="C16" s="4"/>
      <c r="D16" s="4" t="s">
        <v>40</v>
      </c>
      <c r="E16" s="4">
        <f>SUM(E5:E15)</f>
        <v>0</v>
      </c>
      <c r="F16" s="4">
        <f t="shared" ref="F16:X16" si="0">SUM(F5:F15)</f>
        <v>70</v>
      </c>
      <c r="G16" s="4">
        <f t="shared" si="0"/>
        <v>71</v>
      </c>
      <c r="H16" s="4">
        <f t="shared" si="0"/>
        <v>71</v>
      </c>
      <c r="I16" s="4">
        <f t="shared" si="0"/>
        <v>71</v>
      </c>
      <c r="J16" s="4">
        <f t="shared" si="0"/>
        <v>73</v>
      </c>
      <c r="K16" s="4">
        <f t="shared" si="0"/>
        <v>75</v>
      </c>
      <c r="L16" s="4">
        <f t="shared" si="0"/>
        <v>80</v>
      </c>
      <c r="M16" s="4">
        <f t="shared" si="0"/>
        <v>84</v>
      </c>
      <c r="N16" s="4">
        <f t="shared" si="0"/>
        <v>85</v>
      </c>
      <c r="O16" s="4">
        <f t="shared" si="0"/>
        <v>89</v>
      </c>
      <c r="P16" s="4">
        <f t="shared" si="0"/>
        <v>94</v>
      </c>
      <c r="Q16" s="4">
        <f t="shared" si="0"/>
        <v>94</v>
      </c>
      <c r="R16" s="4">
        <f t="shared" si="0"/>
        <v>95</v>
      </c>
      <c r="S16" s="4">
        <f t="shared" si="0"/>
        <v>101</v>
      </c>
      <c r="T16" s="4">
        <f t="shared" si="0"/>
        <v>99</v>
      </c>
      <c r="U16" s="4">
        <f t="shared" si="0"/>
        <v>101</v>
      </c>
      <c r="V16" s="4">
        <f t="shared" si="0"/>
        <v>100</v>
      </c>
      <c r="W16" s="4">
        <f t="shared" si="0"/>
        <v>98</v>
      </c>
      <c r="X16" s="4">
        <f t="shared" si="0"/>
        <v>100</v>
      </c>
      <c r="Y16" s="4">
        <f t="shared" ref="Y16:AB16" si="1">SUM(Y5:Y15)</f>
        <v>0</v>
      </c>
      <c r="Z16" s="4">
        <f t="shared" si="1"/>
        <v>0</v>
      </c>
      <c r="AA16" s="4">
        <f t="shared" si="1"/>
        <v>0</v>
      </c>
      <c r="AB16" s="4">
        <f t="shared" si="1"/>
        <v>0</v>
      </c>
      <c r="AC16" s="4">
        <f t="shared" ref="AC16:AJ16" si="2">SUM(AC5:AC15)</f>
        <v>0</v>
      </c>
      <c r="AD16" s="4">
        <f t="shared" si="2"/>
        <v>0</v>
      </c>
      <c r="AE16" s="4">
        <f t="shared" si="2"/>
        <v>0</v>
      </c>
      <c r="AF16" s="4">
        <f t="shared" si="2"/>
        <v>0</v>
      </c>
      <c r="AG16" s="4">
        <f t="shared" si="2"/>
        <v>0</v>
      </c>
      <c r="AH16" s="4">
        <f t="shared" si="2"/>
        <v>0</v>
      </c>
      <c r="AI16" s="4">
        <f t="shared" si="2"/>
        <v>0</v>
      </c>
      <c r="AJ16" s="4">
        <f t="shared" si="2"/>
        <v>0</v>
      </c>
      <c r="AK16" s="4">
        <f t="shared" ref="AK16" si="3">SUM(AK5:AK15)</f>
        <v>0</v>
      </c>
    </row>
    <row r="17" spans="1:37" x14ac:dyDescent="0.2">
      <c r="A17" s="1"/>
      <c r="B17" s="2">
        <v>1.2</v>
      </c>
      <c r="C17" s="32" t="s">
        <v>8</v>
      </c>
      <c r="D17" s="32"/>
    </row>
    <row r="18" spans="1:37" x14ac:dyDescent="0.2">
      <c r="A18" s="1"/>
      <c r="B18" s="1"/>
      <c r="C18" s="5" t="s">
        <v>9</v>
      </c>
      <c r="D18" t="s">
        <v>35</v>
      </c>
      <c r="F18">
        <v>50</v>
      </c>
      <c r="G18">
        <v>52</v>
      </c>
      <c r="H18">
        <v>52</v>
      </c>
      <c r="I18">
        <v>39</v>
      </c>
      <c r="J18">
        <v>37</v>
      </c>
      <c r="K18">
        <v>31</v>
      </c>
      <c r="L18">
        <v>24</v>
      </c>
      <c r="M18">
        <v>24</v>
      </c>
      <c r="N18">
        <v>24</v>
      </c>
      <c r="O18">
        <v>24</v>
      </c>
      <c r="P18">
        <v>23</v>
      </c>
      <c r="Q18">
        <v>23</v>
      </c>
      <c r="R18">
        <v>23</v>
      </c>
      <c r="S18">
        <v>22</v>
      </c>
      <c r="T18">
        <v>21</v>
      </c>
      <c r="U18">
        <v>17</v>
      </c>
      <c r="V18">
        <v>18</v>
      </c>
      <c r="W18">
        <v>15</v>
      </c>
      <c r="X18">
        <v>15</v>
      </c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1:37" x14ac:dyDescent="0.2">
      <c r="A19" s="1"/>
      <c r="B19" s="1"/>
      <c r="C19" s="5" t="s">
        <v>20</v>
      </c>
      <c r="D19" t="s">
        <v>36</v>
      </c>
      <c r="F19">
        <v>186</v>
      </c>
      <c r="G19">
        <v>196</v>
      </c>
      <c r="H19">
        <v>203</v>
      </c>
      <c r="I19">
        <v>200</v>
      </c>
      <c r="J19">
        <v>207</v>
      </c>
      <c r="K19">
        <v>208</v>
      </c>
      <c r="L19">
        <v>213</v>
      </c>
      <c r="M19">
        <v>211</v>
      </c>
      <c r="N19">
        <v>223</v>
      </c>
      <c r="O19">
        <v>232</v>
      </c>
      <c r="P19">
        <v>242</v>
      </c>
      <c r="Q19">
        <v>241</v>
      </c>
      <c r="R19">
        <v>242</v>
      </c>
      <c r="S19">
        <v>240</v>
      </c>
      <c r="T19">
        <v>241</v>
      </c>
      <c r="U19">
        <v>234</v>
      </c>
      <c r="V19">
        <v>236</v>
      </c>
      <c r="W19">
        <v>230</v>
      </c>
      <c r="X19">
        <v>230</v>
      </c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7" x14ac:dyDescent="0.2">
      <c r="A20" s="1"/>
      <c r="B20" s="1"/>
      <c r="C20" s="5" t="s">
        <v>21</v>
      </c>
      <c r="D20" t="s">
        <v>37</v>
      </c>
      <c r="F20">
        <v>87</v>
      </c>
      <c r="G20">
        <v>100</v>
      </c>
      <c r="H20">
        <v>102</v>
      </c>
      <c r="I20">
        <v>102</v>
      </c>
      <c r="J20">
        <v>107</v>
      </c>
      <c r="K20">
        <v>107</v>
      </c>
      <c r="L20">
        <v>108</v>
      </c>
      <c r="M20">
        <v>106</v>
      </c>
      <c r="N20">
        <v>110</v>
      </c>
      <c r="O20">
        <v>111</v>
      </c>
      <c r="P20">
        <v>112</v>
      </c>
      <c r="Q20">
        <v>120</v>
      </c>
      <c r="R20">
        <v>121</v>
      </c>
      <c r="S20">
        <v>123</v>
      </c>
      <c r="T20">
        <v>121</v>
      </c>
      <c r="U20">
        <v>117</v>
      </c>
      <c r="V20">
        <v>115</v>
      </c>
      <c r="W20">
        <v>115</v>
      </c>
      <c r="X20">
        <v>115</v>
      </c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7" x14ac:dyDescent="0.2">
      <c r="A21" s="1"/>
      <c r="B21" s="1"/>
      <c r="C21" s="5" t="s">
        <v>22</v>
      </c>
      <c r="D21" t="s">
        <v>38</v>
      </c>
      <c r="F21">
        <v>110</v>
      </c>
      <c r="G21">
        <v>137</v>
      </c>
      <c r="H21">
        <v>140</v>
      </c>
      <c r="I21">
        <v>149</v>
      </c>
      <c r="J21">
        <v>155</v>
      </c>
      <c r="K21">
        <v>164</v>
      </c>
      <c r="L21">
        <v>169</v>
      </c>
      <c r="M21">
        <v>171</v>
      </c>
      <c r="N21">
        <v>173</v>
      </c>
      <c r="O21">
        <v>174</v>
      </c>
      <c r="P21">
        <v>179</v>
      </c>
      <c r="Q21">
        <v>181</v>
      </c>
      <c r="R21">
        <v>184</v>
      </c>
      <c r="S21">
        <v>176</v>
      </c>
      <c r="T21">
        <v>183</v>
      </c>
      <c r="U21">
        <v>179</v>
      </c>
      <c r="V21">
        <v>181</v>
      </c>
      <c r="W21">
        <v>181</v>
      </c>
      <c r="X21">
        <v>186</v>
      </c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7" x14ac:dyDescent="0.2">
      <c r="A22" s="1"/>
      <c r="B22" s="1"/>
      <c r="C22" s="5" t="s">
        <v>23</v>
      </c>
      <c r="D22" t="s">
        <v>39</v>
      </c>
      <c r="F22">
        <v>23</v>
      </c>
      <c r="G22">
        <v>21</v>
      </c>
      <c r="H22">
        <v>22</v>
      </c>
      <c r="I22">
        <v>20</v>
      </c>
      <c r="J22">
        <v>22</v>
      </c>
      <c r="K22">
        <v>24</v>
      </c>
      <c r="L22">
        <v>24</v>
      </c>
      <c r="M22">
        <v>28</v>
      </c>
      <c r="N22">
        <v>40</v>
      </c>
      <c r="O22">
        <v>45</v>
      </c>
      <c r="P22">
        <v>55</v>
      </c>
      <c r="Q22">
        <v>65</v>
      </c>
      <c r="R22">
        <v>65</v>
      </c>
      <c r="S22">
        <v>67</v>
      </c>
      <c r="T22">
        <v>72</v>
      </c>
      <c r="U22">
        <v>74</v>
      </c>
      <c r="V22">
        <v>74</v>
      </c>
      <c r="W22">
        <v>75</v>
      </c>
      <c r="X22">
        <v>75</v>
      </c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7" x14ac:dyDescent="0.2">
      <c r="A23" s="4"/>
      <c r="B23" s="4"/>
      <c r="C23" s="4"/>
      <c r="D23" s="4" t="s">
        <v>40</v>
      </c>
      <c r="E23" s="4">
        <f>SUM(E18:E22)</f>
        <v>0</v>
      </c>
      <c r="F23" s="4">
        <f t="shared" ref="F23:X23" si="4">SUM(F18:F22)</f>
        <v>456</v>
      </c>
      <c r="G23" s="4">
        <f t="shared" si="4"/>
        <v>506</v>
      </c>
      <c r="H23" s="4">
        <f t="shared" si="4"/>
        <v>519</v>
      </c>
      <c r="I23" s="4">
        <f t="shared" si="4"/>
        <v>510</v>
      </c>
      <c r="J23" s="4">
        <f t="shared" si="4"/>
        <v>528</v>
      </c>
      <c r="K23" s="4">
        <f t="shared" si="4"/>
        <v>534</v>
      </c>
      <c r="L23" s="4">
        <f t="shared" si="4"/>
        <v>538</v>
      </c>
      <c r="M23" s="4">
        <f t="shared" si="4"/>
        <v>540</v>
      </c>
      <c r="N23" s="4">
        <f t="shared" si="4"/>
        <v>570</v>
      </c>
      <c r="O23" s="4">
        <f t="shared" si="4"/>
        <v>586</v>
      </c>
      <c r="P23" s="4">
        <f t="shared" si="4"/>
        <v>611</v>
      </c>
      <c r="Q23" s="4">
        <f t="shared" si="4"/>
        <v>630</v>
      </c>
      <c r="R23" s="4">
        <f t="shared" si="4"/>
        <v>635</v>
      </c>
      <c r="S23" s="4">
        <f t="shared" si="4"/>
        <v>628</v>
      </c>
      <c r="T23" s="4">
        <f t="shared" si="4"/>
        <v>638</v>
      </c>
      <c r="U23" s="4">
        <f t="shared" si="4"/>
        <v>621</v>
      </c>
      <c r="V23" s="4">
        <f t="shared" si="4"/>
        <v>624</v>
      </c>
      <c r="W23" s="4">
        <f t="shared" si="4"/>
        <v>616</v>
      </c>
      <c r="X23" s="4">
        <f t="shared" si="4"/>
        <v>621</v>
      </c>
      <c r="Y23" s="4">
        <f t="shared" ref="Y23:AB23" si="5">SUM(Y18:Y22)</f>
        <v>0</v>
      </c>
      <c r="Z23" s="4">
        <f t="shared" si="5"/>
        <v>0</v>
      </c>
      <c r="AA23" s="4">
        <f t="shared" si="5"/>
        <v>0</v>
      </c>
      <c r="AB23" s="4">
        <f t="shared" si="5"/>
        <v>0</v>
      </c>
      <c r="AC23" s="4">
        <f t="shared" ref="AC23:AJ23" si="6">SUM(AC18:AC22)</f>
        <v>0</v>
      </c>
      <c r="AD23" s="4">
        <f t="shared" si="6"/>
        <v>0</v>
      </c>
      <c r="AE23" s="4">
        <f t="shared" si="6"/>
        <v>0</v>
      </c>
      <c r="AF23" s="4">
        <f t="shared" si="6"/>
        <v>0</v>
      </c>
      <c r="AG23" s="4">
        <f t="shared" si="6"/>
        <v>0</v>
      </c>
      <c r="AH23" s="4">
        <f t="shared" si="6"/>
        <v>0</v>
      </c>
      <c r="AI23" s="4">
        <f t="shared" si="6"/>
        <v>0</v>
      </c>
      <c r="AJ23" s="4">
        <f t="shared" si="6"/>
        <v>0</v>
      </c>
      <c r="AK23" s="4">
        <f t="shared" ref="AK23" si="7">SUM(AK18:AK22)</f>
        <v>0</v>
      </c>
    </row>
    <row r="24" spans="1:37" s="17" customFormat="1" x14ac:dyDescent="0.2">
      <c r="B24" s="18">
        <v>1.3</v>
      </c>
      <c r="C24" s="33" t="s">
        <v>70</v>
      </c>
      <c r="D24" s="33"/>
    </row>
    <row r="25" spans="1:37" s="24" customFormat="1" x14ac:dyDescent="0.2">
      <c r="C25" s="25" t="s">
        <v>75</v>
      </c>
      <c r="D25" s="24" t="s">
        <v>71</v>
      </c>
      <c r="V25" s="24">
        <v>497</v>
      </c>
      <c r="W25" s="24">
        <v>486</v>
      </c>
      <c r="X25" s="24">
        <v>493</v>
      </c>
      <c r="Y25" s="24">
        <v>493</v>
      </c>
      <c r="Z25" s="24">
        <v>499</v>
      </c>
      <c r="AA25" s="24">
        <v>491</v>
      </c>
      <c r="AB25" s="24">
        <v>488</v>
      </c>
      <c r="AC25" s="24">
        <v>495</v>
      </c>
      <c r="AD25" s="24">
        <v>498</v>
      </c>
      <c r="AE25" s="26">
        <v>507</v>
      </c>
      <c r="AF25" s="24">
        <v>507</v>
      </c>
      <c r="AG25" s="24">
        <v>513</v>
      </c>
      <c r="AH25" s="24">
        <v>474</v>
      </c>
      <c r="AI25" s="24">
        <v>476</v>
      </c>
      <c r="AJ25" s="24">
        <v>478</v>
      </c>
      <c r="AK25" s="24">
        <v>480</v>
      </c>
    </row>
    <row r="26" spans="1:37" s="24" customFormat="1" ht="28.5" x14ac:dyDescent="0.2">
      <c r="C26" s="25" t="s">
        <v>76</v>
      </c>
      <c r="D26" s="27" t="s">
        <v>72</v>
      </c>
      <c r="V26" s="24">
        <v>35</v>
      </c>
      <c r="W26" s="24">
        <v>35</v>
      </c>
      <c r="X26" s="24">
        <v>34</v>
      </c>
      <c r="Y26" s="24">
        <v>34</v>
      </c>
      <c r="Z26" s="24">
        <v>34</v>
      </c>
      <c r="AA26" s="24">
        <v>34</v>
      </c>
      <c r="AB26" s="24">
        <v>32</v>
      </c>
      <c r="AC26" s="24">
        <v>31</v>
      </c>
      <c r="AD26" s="24">
        <v>31</v>
      </c>
      <c r="AE26" s="26">
        <v>30</v>
      </c>
      <c r="AF26" s="24">
        <v>29</v>
      </c>
      <c r="AG26" s="24">
        <v>29</v>
      </c>
      <c r="AH26" s="24">
        <v>27</v>
      </c>
      <c r="AI26" s="24">
        <v>27</v>
      </c>
      <c r="AJ26" s="24">
        <v>26</v>
      </c>
      <c r="AK26" s="24">
        <v>26</v>
      </c>
    </row>
    <row r="27" spans="1:37" s="24" customFormat="1" ht="28.5" x14ac:dyDescent="0.2">
      <c r="C27" s="25" t="s">
        <v>77</v>
      </c>
      <c r="D27" s="27" t="s">
        <v>73</v>
      </c>
      <c r="V27" s="24">
        <v>10</v>
      </c>
      <c r="W27" s="24">
        <v>21</v>
      </c>
      <c r="X27" s="24">
        <v>20</v>
      </c>
      <c r="Y27" s="24">
        <v>19</v>
      </c>
      <c r="Z27" s="24">
        <v>18</v>
      </c>
      <c r="AA27" s="24">
        <v>18</v>
      </c>
      <c r="AB27" s="24">
        <v>18</v>
      </c>
      <c r="AC27" s="24">
        <v>18</v>
      </c>
      <c r="AD27" s="24">
        <v>18</v>
      </c>
      <c r="AE27" s="26">
        <v>18</v>
      </c>
      <c r="AF27" s="24">
        <v>17</v>
      </c>
      <c r="AG27" s="24">
        <v>16</v>
      </c>
      <c r="AH27" s="24">
        <v>16</v>
      </c>
      <c r="AI27" s="24">
        <v>15</v>
      </c>
      <c r="AJ27" s="24">
        <v>14</v>
      </c>
      <c r="AK27" s="24">
        <v>14</v>
      </c>
    </row>
    <row r="28" spans="1:37" s="24" customFormat="1" x14ac:dyDescent="0.2">
      <c r="C28" s="25" t="s">
        <v>78</v>
      </c>
      <c r="D28" s="24" t="s">
        <v>74</v>
      </c>
      <c r="V28" s="24">
        <v>65</v>
      </c>
      <c r="W28" s="24">
        <v>77</v>
      </c>
      <c r="X28" s="24">
        <v>80</v>
      </c>
      <c r="Y28" s="24">
        <v>86</v>
      </c>
      <c r="Z28" s="24">
        <v>90</v>
      </c>
      <c r="AA28" s="24">
        <v>92</v>
      </c>
      <c r="AB28" s="24">
        <v>93</v>
      </c>
      <c r="AC28" s="24">
        <v>96</v>
      </c>
      <c r="AD28" s="24">
        <v>98</v>
      </c>
      <c r="AE28" s="26">
        <v>101</v>
      </c>
      <c r="AF28" s="24">
        <v>101</v>
      </c>
      <c r="AG28" s="24">
        <v>100</v>
      </c>
      <c r="AH28" s="24">
        <v>102</v>
      </c>
      <c r="AI28" s="24">
        <v>101</v>
      </c>
      <c r="AJ28" s="24">
        <v>102</v>
      </c>
      <c r="AK28" s="24">
        <v>104</v>
      </c>
    </row>
    <row r="29" spans="1:37" s="17" customFormat="1" x14ac:dyDescent="0.2">
      <c r="A29" s="4"/>
      <c r="B29" s="4"/>
      <c r="C29" s="4"/>
      <c r="D29" s="4" t="s">
        <v>40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>
        <f t="shared" ref="Y29:AJ29" si="8">SUM(Y25:Y28)</f>
        <v>632</v>
      </c>
      <c r="Z29" s="4">
        <f t="shared" si="8"/>
        <v>641</v>
      </c>
      <c r="AA29" s="4">
        <f t="shared" si="8"/>
        <v>635</v>
      </c>
      <c r="AB29" s="4">
        <f t="shared" si="8"/>
        <v>631</v>
      </c>
      <c r="AC29" s="4">
        <f t="shared" si="8"/>
        <v>640</v>
      </c>
      <c r="AD29" s="4">
        <f t="shared" si="8"/>
        <v>645</v>
      </c>
      <c r="AE29" s="4">
        <f t="shared" si="8"/>
        <v>656</v>
      </c>
      <c r="AF29" s="4">
        <f t="shared" si="8"/>
        <v>654</v>
      </c>
      <c r="AG29" s="4">
        <f t="shared" si="8"/>
        <v>658</v>
      </c>
      <c r="AH29" s="4">
        <f t="shared" si="8"/>
        <v>619</v>
      </c>
      <c r="AI29" s="4">
        <f t="shared" si="8"/>
        <v>619</v>
      </c>
      <c r="AJ29" s="4">
        <f t="shared" si="8"/>
        <v>620</v>
      </c>
      <c r="AK29" s="4">
        <f t="shared" ref="AK29" si="9">SUM(AK25:AK28)</f>
        <v>624</v>
      </c>
    </row>
    <row r="30" spans="1:37" s="17" customFormat="1" ht="30.75" customHeight="1" x14ac:dyDescent="0.2">
      <c r="B30" s="36" t="s">
        <v>84</v>
      </c>
      <c r="C30" s="36"/>
      <c r="D30" s="36"/>
    </row>
    <row r="31" spans="1:37" s="17" customFormat="1" x14ac:dyDescent="0.2"/>
    <row r="32" spans="1:37" x14ac:dyDescent="0.2">
      <c r="A32" s="7">
        <v>2</v>
      </c>
      <c r="B32" s="8" t="s">
        <v>42</v>
      </c>
      <c r="C32" s="8"/>
      <c r="D32" s="8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37" x14ac:dyDescent="0.2">
      <c r="A33" s="1"/>
      <c r="B33" s="1">
        <v>2.1</v>
      </c>
      <c r="C33" t="s">
        <v>43</v>
      </c>
      <c r="F33" s="12">
        <v>1420</v>
      </c>
      <c r="G33" s="12">
        <v>1437</v>
      </c>
      <c r="H33" s="12">
        <v>1611</v>
      </c>
      <c r="I33" s="12">
        <v>1650</v>
      </c>
      <c r="J33" s="12">
        <v>1616</v>
      </c>
      <c r="K33" s="12">
        <v>1709</v>
      </c>
      <c r="L33" s="12">
        <v>1609</v>
      </c>
      <c r="M33" s="12">
        <v>1697</v>
      </c>
      <c r="N33" s="12">
        <v>1926</v>
      </c>
      <c r="O33" s="12">
        <v>1706</v>
      </c>
      <c r="P33" s="12">
        <v>1693</v>
      </c>
      <c r="Q33" s="12">
        <v>1540</v>
      </c>
      <c r="R33" s="12">
        <v>1741</v>
      </c>
      <c r="S33" s="12">
        <v>1865</v>
      </c>
      <c r="T33" s="12">
        <v>1593</v>
      </c>
      <c r="U33" s="12">
        <v>1582</v>
      </c>
      <c r="V33" s="12">
        <v>1637</v>
      </c>
      <c r="W33" s="12">
        <v>1672</v>
      </c>
      <c r="X33" s="12">
        <v>1891</v>
      </c>
      <c r="Y33" s="12">
        <v>1823</v>
      </c>
      <c r="Z33" s="12">
        <v>1695</v>
      </c>
      <c r="AA33" s="12">
        <v>1703</v>
      </c>
      <c r="AB33" s="12">
        <v>1975</v>
      </c>
      <c r="AC33" s="12">
        <v>2123</v>
      </c>
      <c r="AD33" s="12">
        <v>1980</v>
      </c>
      <c r="AE33" s="12">
        <v>2224</v>
      </c>
      <c r="AF33" s="12">
        <v>1944</v>
      </c>
      <c r="AG33" s="12">
        <v>1906</v>
      </c>
      <c r="AH33" s="12">
        <v>2168</v>
      </c>
      <c r="AI33" s="12">
        <v>1640</v>
      </c>
      <c r="AJ33" s="12">
        <v>8957</v>
      </c>
      <c r="AK33" s="38" t="s">
        <v>86</v>
      </c>
    </row>
    <row r="34" spans="1:37" x14ac:dyDescent="0.2">
      <c r="A34" s="1"/>
      <c r="B34" s="1">
        <v>2.2000000000000002</v>
      </c>
      <c r="C34" t="s">
        <v>44</v>
      </c>
      <c r="F34" s="12">
        <v>553</v>
      </c>
      <c r="G34" s="12">
        <v>682</v>
      </c>
      <c r="H34" s="12">
        <v>724</v>
      </c>
      <c r="I34" s="12">
        <v>757</v>
      </c>
      <c r="J34" s="12">
        <v>892</v>
      </c>
      <c r="K34" s="12">
        <v>877</v>
      </c>
      <c r="L34" s="12">
        <v>771</v>
      </c>
      <c r="M34" s="12">
        <v>722</v>
      </c>
      <c r="N34" s="12">
        <v>792</v>
      </c>
      <c r="O34" s="12">
        <v>845</v>
      </c>
      <c r="P34" s="12">
        <v>831</v>
      </c>
      <c r="Q34" s="12">
        <v>804</v>
      </c>
      <c r="R34" s="12">
        <v>964</v>
      </c>
      <c r="S34" s="12">
        <v>846</v>
      </c>
      <c r="T34" s="12">
        <v>646</v>
      </c>
      <c r="U34" s="12">
        <v>854</v>
      </c>
      <c r="V34" s="12">
        <v>722</v>
      </c>
      <c r="W34" s="12">
        <v>800</v>
      </c>
      <c r="X34" s="12">
        <v>785</v>
      </c>
      <c r="Y34" s="12">
        <v>747</v>
      </c>
      <c r="Z34" s="12">
        <v>808</v>
      </c>
      <c r="AA34" s="12">
        <v>767</v>
      </c>
      <c r="AB34" s="12">
        <v>814</v>
      </c>
      <c r="AC34" s="12">
        <v>1016</v>
      </c>
      <c r="AD34" s="12">
        <v>858</v>
      </c>
      <c r="AE34" s="12">
        <v>1112</v>
      </c>
      <c r="AF34" s="12">
        <v>1044</v>
      </c>
      <c r="AG34" s="12">
        <v>1097</v>
      </c>
      <c r="AH34" s="12">
        <v>942</v>
      </c>
      <c r="AI34" s="12">
        <v>651</v>
      </c>
      <c r="AJ34" s="12">
        <v>3122</v>
      </c>
      <c r="AK34" s="38"/>
    </row>
    <row r="35" spans="1:37" x14ac:dyDescent="0.2">
      <c r="A35" s="1"/>
      <c r="B35" s="1">
        <v>2.2999999999999998</v>
      </c>
      <c r="C35" t="s">
        <v>45</v>
      </c>
      <c r="F35" s="12">
        <v>363</v>
      </c>
      <c r="G35" s="12">
        <v>428</v>
      </c>
      <c r="H35" s="12">
        <v>331</v>
      </c>
      <c r="I35" s="12">
        <v>520</v>
      </c>
      <c r="J35" s="12">
        <v>375</v>
      </c>
      <c r="K35" s="12">
        <v>431</v>
      </c>
      <c r="L35" s="12">
        <v>424</v>
      </c>
      <c r="M35" s="12">
        <v>505</v>
      </c>
      <c r="N35" s="12">
        <v>476</v>
      </c>
      <c r="O35" s="12">
        <v>520</v>
      </c>
      <c r="P35" s="12">
        <v>386</v>
      </c>
      <c r="Q35" s="12">
        <v>514</v>
      </c>
      <c r="R35" s="12">
        <v>764</v>
      </c>
      <c r="S35" s="12">
        <v>634</v>
      </c>
      <c r="T35" s="12">
        <v>353</v>
      </c>
      <c r="U35" s="12">
        <v>448</v>
      </c>
      <c r="V35" s="12">
        <v>440</v>
      </c>
      <c r="W35" s="12">
        <v>481</v>
      </c>
      <c r="X35" s="12">
        <v>407</v>
      </c>
      <c r="Y35" s="12">
        <v>488</v>
      </c>
      <c r="Z35" s="12">
        <v>379</v>
      </c>
      <c r="AA35" s="12">
        <v>386</v>
      </c>
      <c r="AB35" s="12">
        <v>120</v>
      </c>
      <c r="AC35" s="12">
        <v>38</v>
      </c>
      <c r="AD35" s="12">
        <v>26</v>
      </c>
      <c r="AE35" s="12">
        <v>24</v>
      </c>
      <c r="AF35" s="12">
        <v>7</v>
      </c>
      <c r="AG35" s="12">
        <v>19</v>
      </c>
      <c r="AH35" s="12">
        <v>11</v>
      </c>
      <c r="AI35" s="12">
        <v>1</v>
      </c>
      <c r="AJ35" s="12">
        <v>967</v>
      </c>
      <c r="AK35" s="38"/>
    </row>
    <row r="36" spans="1:37" x14ac:dyDescent="0.2">
      <c r="A36" s="1"/>
      <c r="B36" s="1">
        <v>2.4</v>
      </c>
      <c r="C36" t="s">
        <v>46</v>
      </c>
      <c r="F36" s="12">
        <v>31544</v>
      </c>
      <c r="G36" s="12">
        <v>76915</v>
      </c>
      <c r="H36" s="12">
        <v>85296</v>
      </c>
      <c r="I36" s="12">
        <v>46942</v>
      </c>
      <c r="J36" s="12">
        <v>91741</v>
      </c>
      <c r="K36" s="12">
        <v>105097</v>
      </c>
      <c r="L36" s="12">
        <v>37690</v>
      </c>
      <c r="M36" s="12">
        <v>53560</v>
      </c>
      <c r="N36" s="12">
        <v>70691</v>
      </c>
      <c r="O36" s="12">
        <v>55567</v>
      </c>
      <c r="P36" s="12">
        <v>127079</v>
      </c>
      <c r="Q36" s="12">
        <v>62410</v>
      </c>
      <c r="R36" s="12">
        <v>52825</v>
      </c>
      <c r="S36" s="12">
        <v>71959</v>
      </c>
      <c r="T36" s="12">
        <v>39761</v>
      </c>
      <c r="U36" s="12">
        <v>55555</v>
      </c>
      <c r="V36" s="12">
        <v>33194</v>
      </c>
      <c r="W36" s="12">
        <v>32256</v>
      </c>
      <c r="X36" s="12">
        <v>47293</v>
      </c>
      <c r="Y36" s="12">
        <v>46406</v>
      </c>
      <c r="Z36" s="12">
        <v>48725</v>
      </c>
      <c r="AA36" s="12">
        <v>37786</v>
      </c>
      <c r="AB36" s="12">
        <v>24539</v>
      </c>
      <c r="AC36" s="12">
        <v>38287</v>
      </c>
      <c r="AD36" s="12">
        <v>32776.199999999997</v>
      </c>
      <c r="AE36" s="12">
        <v>6038</v>
      </c>
      <c r="AF36" s="12">
        <v>40259</v>
      </c>
      <c r="AG36" s="12">
        <v>43260</v>
      </c>
      <c r="AH36" s="12">
        <v>25474</v>
      </c>
      <c r="AI36" s="12">
        <v>24652</v>
      </c>
      <c r="AJ36" s="12">
        <v>26195</v>
      </c>
      <c r="AK36" s="38"/>
    </row>
    <row r="37" spans="1:37" x14ac:dyDescent="0.2">
      <c r="A37" s="1"/>
      <c r="B37" s="1">
        <v>2.5</v>
      </c>
      <c r="C37" t="s">
        <v>47</v>
      </c>
      <c r="F37" s="12">
        <v>6387</v>
      </c>
      <c r="G37" s="12">
        <v>4687</v>
      </c>
      <c r="H37" s="12">
        <v>5587</v>
      </c>
      <c r="I37" s="12">
        <v>6963</v>
      </c>
      <c r="J37" s="12">
        <v>11295</v>
      </c>
      <c r="K37" s="12">
        <v>11460</v>
      </c>
      <c r="L37" s="12">
        <v>7608</v>
      </c>
      <c r="M37" s="12">
        <v>3423</v>
      </c>
      <c r="N37" s="12">
        <v>7237</v>
      </c>
      <c r="O37" s="12">
        <v>12629</v>
      </c>
      <c r="P37" s="12">
        <v>11868</v>
      </c>
      <c r="Q37" s="12">
        <v>4487</v>
      </c>
      <c r="R37" s="12">
        <v>3660</v>
      </c>
      <c r="S37" s="12">
        <v>5230</v>
      </c>
      <c r="T37" s="12">
        <v>5554</v>
      </c>
      <c r="U37" s="12">
        <v>5961</v>
      </c>
      <c r="V37" s="12">
        <v>7698</v>
      </c>
      <c r="W37" s="12">
        <v>6371</v>
      </c>
      <c r="X37" s="12">
        <v>7906</v>
      </c>
      <c r="Y37" s="12">
        <v>4397</v>
      </c>
      <c r="Z37" s="12">
        <v>3349</v>
      </c>
      <c r="AA37" s="12">
        <v>4377</v>
      </c>
      <c r="AB37" s="12">
        <v>3647</v>
      </c>
      <c r="AC37" s="12">
        <v>2774</v>
      </c>
      <c r="AD37" s="12">
        <v>6542</v>
      </c>
      <c r="AE37" s="12">
        <v>3929</v>
      </c>
      <c r="AF37" s="12">
        <v>2611</v>
      </c>
      <c r="AG37" s="12">
        <v>8479</v>
      </c>
      <c r="AH37" s="12">
        <v>3372</v>
      </c>
      <c r="AI37" s="12">
        <v>2581</v>
      </c>
      <c r="AJ37" s="12">
        <v>5138</v>
      </c>
      <c r="AK37" s="38"/>
    </row>
    <row r="38" spans="1:37" x14ac:dyDescent="0.2">
      <c r="A38" s="1"/>
      <c r="B38" s="1">
        <v>2.6</v>
      </c>
      <c r="C38" t="s">
        <v>48</v>
      </c>
      <c r="F38" s="12">
        <v>13497</v>
      </c>
      <c r="G38" s="12">
        <v>57355</v>
      </c>
      <c r="H38" s="12">
        <v>8976</v>
      </c>
      <c r="I38" s="12">
        <v>13588</v>
      </c>
      <c r="J38" s="12">
        <v>52069</v>
      </c>
      <c r="K38" s="12">
        <v>17407</v>
      </c>
      <c r="L38" s="12">
        <v>8218</v>
      </c>
      <c r="M38" s="12">
        <v>14405</v>
      </c>
      <c r="N38" s="12">
        <v>52068</v>
      </c>
      <c r="O38" s="12">
        <v>12991</v>
      </c>
      <c r="P38" s="12">
        <v>76340</v>
      </c>
      <c r="Q38" s="12">
        <v>28826</v>
      </c>
      <c r="R38" s="12">
        <v>17467</v>
      </c>
      <c r="S38" s="12">
        <v>37810</v>
      </c>
      <c r="T38" s="12">
        <v>22892</v>
      </c>
      <c r="U38" s="12">
        <v>74281</v>
      </c>
      <c r="V38" s="12">
        <v>20364</v>
      </c>
      <c r="W38" s="12">
        <v>40029</v>
      </c>
      <c r="X38" s="12">
        <v>53357</v>
      </c>
      <c r="Y38" s="12">
        <v>79926</v>
      </c>
      <c r="Z38" s="12">
        <v>24091</v>
      </c>
      <c r="AA38" s="12">
        <v>38080</v>
      </c>
      <c r="AB38" s="12">
        <v>50178</v>
      </c>
      <c r="AC38" s="12">
        <v>52223</v>
      </c>
      <c r="AD38" s="12">
        <v>60167</v>
      </c>
      <c r="AE38" s="12">
        <v>20302</v>
      </c>
      <c r="AF38" s="12">
        <v>39271</v>
      </c>
      <c r="AG38" s="12">
        <v>46105</v>
      </c>
      <c r="AH38" s="12">
        <v>19548</v>
      </c>
      <c r="AI38" s="12">
        <v>35784</v>
      </c>
      <c r="AJ38" s="12">
        <v>76671</v>
      </c>
      <c r="AK38" s="38"/>
    </row>
    <row r="39" spans="1:37" x14ac:dyDescent="0.2">
      <c r="A39" s="1"/>
      <c r="B39" s="1">
        <v>2.7</v>
      </c>
      <c r="C39" t="s">
        <v>49</v>
      </c>
      <c r="F39" s="12">
        <v>1643</v>
      </c>
      <c r="G39" s="12">
        <v>1396</v>
      </c>
      <c r="H39" s="12">
        <v>1931</v>
      </c>
      <c r="I39" s="12">
        <v>1996</v>
      </c>
      <c r="J39" s="12">
        <v>1116</v>
      </c>
      <c r="K39" s="12">
        <v>1355</v>
      </c>
      <c r="L39" s="12">
        <v>1907</v>
      </c>
      <c r="M39" s="12">
        <v>1768</v>
      </c>
      <c r="N39" s="12">
        <v>1072</v>
      </c>
      <c r="O39" s="12">
        <v>1214</v>
      </c>
      <c r="P39" s="12">
        <v>22676</v>
      </c>
      <c r="Q39" s="12">
        <v>1177</v>
      </c>
      <c r="R39" s="12">
        <v>950</v>
      </c>
      <c r="S39" s="12">
        <v>1201</v>
      </c>
      <c r="T39" s="12">
        <v>912</v>
      </c>
      <c r="U39" s="12">
        <v>1130</v>
      </c>
      <c r="V39" s="12">
        <v>710</v>
      </c>
      <c r="W39" s="12">
        <v>842</v>
      </c>
      <c r="X39" s="12">
        <v>824</v>
      </c>
      <c r="Y39" s="12">
        <v>734</v>
      </c>
      <c r="Z39" s="12">
        <v>540</v>
      </c>
      <c r="AA39" s="12">
        <v>296</v>
      </c>
      <c r="AB39" s="12">
        <v>710</v>
      </c>
      <c r="AC39" s="12">
        <v>1997</v>
      </c>
      <c r="AD39" s="12">
        <v>2726</v>
      </c>
      <c r="AE39" s="20"/>
      <c r="AF39" s="21"/>
      <c r="AG39" s="12"/>
      <c r="AH39" s="12"/>
      <c r="AK39" s="38"/>
    </row>
    <row r="40" spans="1:37" x14ac:dyDescent="0.2">
      <c r="A40" s="1"/>
      <c r="B40" s="1">
        <v>2.8</v>
      </c>
      <c r="C40" s="32" t="s">
        <v>82</v>
      </c>
      <c r="D40" s="32"/>
      <c r="F40" s="12">
        <v>171</v>
      </c>
      <c r="G40" s="12">
        <v>304</v>
      </c>
      <c r="H40" s="12">
        <v>199</v>
      </c>
      <c r="I40" s="12">
        <v>241</v>
      </c>
      <c r="J40" s="12">
        <v>298</v>
      </c>
      <c r="K40" s="12">
        <v>271</v>
      </c>
      <c r="L40" s="12">
        <v>192</v>
      </c>
      <c r="M40" s="12">
        <v>536</v>
      </c>
      <c r="N40" s="12">
        <v>578</v>
      </c>
      <c r="O40" s="12">
        <v>12881</v>
      </c>
      <c r="P40" s="12">
        <v>220</v>
      </c>
      <c r="Q40" s="12">
        <v>224</v>
      </c>
      <c r="R40" s="12">
        <v>197</v>
      </c>
      <c r="S40" s="12">
        <v>193</v>
      </c>
      <c r="T40" s="12">
        <v>125</v>
      </c>
      <c r="U40" s="12">
        <v>1598</v>
      </c>
      <c r="V40" s="12">
        <v>1355</v>
      </c>
      <c r="W40" s="12">
        <v>1303</v>
      </c>
      <c r="X40" s="12">
        <v>1463</v>
      </c>
      <c r="Y40" s="12">
        <v>1259</v>
      </c>
      <c r="Z40" s="12">
        <v>2086</v>
      </c>
      <c r="AA40" s="12">
        <v>870</v>
      </c>
      <c r="AB40" s="12">
        <v>1176</v>
      </c>
      <c r="AC40" s="12">
        <v>1211</v>
      </c>
      <c r="AD40" s="12">
        <v>736</v>
      </c>
      <c r="AE40" s="12">
        <v>125</v>
      </c>
      <c r="AF40" s="12">
        <v>54</v>
      </c>
      <c r="AG40" s="12">
        <v>103</v>
      </c>
      <c r="AH40" s="12">
        <v>83</v>
      </c>
      <c r="AI40" s="12">
        <v>80</v>
      </c>
      <c r="AJ40" s="12">
        <v>332</v>
      </c>
      <c r="AK40" s="38"/>
    </row>
    <row r="41" spans="1:37" x14ac:dyDescent="0.2">
      <c r="A41" s="4"/>
      <c r="B41" s="4"/>
      <c r="C41" s="4"/>
      <c r="D41" s="4" t="s">
        <v>40</v>
      </c>
      <c r="E41" s="4">
        <f>SUM(E33:E40)</f>
        <v>0</v>
      </c>
      <c r="F41" s="13">
        <f>SUM(F33:F40)</f>
        <v>55578</v>
      </c>
      <c r="G41" s="13">
        <f t="shared" ref="G41:X41" si="10">SUM(G33:G40)</f>
        <v>143204</v>
      </c>
      <c r="H41" s="13">
        <f t="shared" si="10"/>
        <v>104655</v>
      </c>
      <c r="I41" s="13">
        <f t="shared" si="10"/>
        <v>72657</v>
      </c>
      <c r="J41" s="13">
        <f t="shared" si="10"/>
        <v>159402</v>
      </c>
      <c r="K41" s="13">
        <f t="shared" si="10"/>
        <v>138607</v>
      </c>
      <c r="L41" s="13">
        <f t="shared" si="10"/>
        <v>58419</v>
      </c>
      <c r="M41" s="13">
        <f t="shared" si="10"/>
        <v>76616</v>
      </c>
      <c r="N41" s="13">
        <f t="shared" si="10"/>
        <v>134840</v>
      </c>
      <c r="O41" s="13">
        <f t="shared" si="10"/>
        <v>98353</v>
      </c>
      <c r="P41" s="13">
        <f t="shared" si="10"/>
        <v>241093</v>
      </c>
      <c r="Q41" s="13">
        <f t="shared" si="10"/>
        <v>99982</v>
      </c>
      <c r="R41" s="13">
        <f t="shared" si="10"/>
        <v>78568</v>
      </c>
      <c r="S41" s="13">
        <f t="shared" si="10"/>
        <v>119738</v>
      </c>
      <c r="T41" s="13">
        <f t="shared" si="10"/>
        <v>71836</v>
      </c>
      <c r="U41" s="13">
        <f t="shared" si="10"/>
        <v>141409</v>
      </c>
      <c r="V41" s="13">
        <f t="shared" si="10"/>
        <v>66120</v>
      </c>
      <c r="W41" s="13">
        <f t="shared" si="10"/>
        <v>83754</v>
      </c>
      <c r="X41" s="13">
        <f t="shared" si="10"/>
        <v>113926</v>
      </c>
      <c r="Y41" s="13">
        <f t="shared" ref="Y41:AB41" si="11">SUM(Y33:Y40)</f>
        <v>135780</v>
      </c>
      <c r="Z41" s="13">
        <f t="shared" si="11"/>
        <v>81673</v>
      </c>
      <c r="AA41" s="13">
        <f t="shared" si="11"/>
        <v>84265</v>
      </c>
      <c r="AB41" s="13">
        <f t="shared" si="11"/>
        <v>83159</v>
      </c>
      <c r="AC41" s="13">
        <f t="shared" ref="AC41:AH41" si="12">SUM(AC33:AC40)</f>
        <v>99669</v>
      </c>
      <c r="AD41" s="13">
        <f t="shared" si="12"/>
        <v>105811.2</v>
      </c>
      <c r="AE41" s="13">
        <f t="shared" si="12"/>
        <v>33754</v>
      </c>
      <c r="AF41" s="13">
        <f t="shared" si="12"/>
        <v>85190</v>
      </c>
      <c r="AG41" s="13">
        <f t="shared" si="12"/>
        <v>100969</v>
      </c>
      <c r="AH41" s="13">
        <f t="shared" si="12"/>
        <v>51598</v>
      </c>
      <c r="AI41" s="13">
        <f>SUM(AI33:AI40)</f>
        <v>65389</v>
      </c>
      <c r="AJ41" s="13">
        <f>SUM(AJ33:AJ40)</f>
        <v>121382</v>
      </c>
      <c r="AK41" s="13">
        <f t="shared" ref="AK41" si="13">SUM(AK33:AK40)</f>
        <v>0</v>
      </c>
    </row>
    <row r="42" spans="1:37" s="17" customFormat="1" ht="44.25" customHeight="1" x14ac:dyDescent="0.2">
      <c r="B42" s="34" t="s">
        <v>83</v>
      </c>
      <c r="C42" s="35"/>
      <c r="D42" s="35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</row>
    <row r="43" spans="1:37" s="17" customFormat="1" x14ac:dyDescent="0.2">
      <c r="B43" s="22"/>
      <c r="C43" s="23"/>
      <c r="D43" s="23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</row>
    <row r="44" spans="1:37" x14ac:dyDescent="0.2">
      <c r="A44" s="7">
        <v>3</v>
      </c>
      <c r="B44" s="8" t="s">
        <v>50</v>
      </c>
      <c r="C44" s="8"/>
      <c r="D44" s="8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</row>
    <row r="45" spans="1:37" x14ac:dyDescent="0.2">
      <c r="A45" s="1"/>
      <c r="B45" s="1">
        <v>3.1</v>
      </c>
      <c r="C45" s="32" t="s">
        <v>59</v>
      </c>
      <c r="D45" s="32"/>
      <c r="F45" s="12">
        <v>186100</v>
      </c>
      <c r="G45" s="12">
        <v>51720</v>
      </c>
      <c r="H45" s="12">
        <v>51720</v>
      </c>
      <c r="I45" s="12">
        <v>1020</v>
      </c>
      <c r="J45" s="12">
        <v>40434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1"/>
      <c r="B46" s="1">
        <v>3.2</v>
      </c>
      <c r="C46" s="32" t="s">
        <v>61</v>
      </c>
      <c r="D46" s="32"/>
      <c r="F46" s="12">
        <v>120900</v>
      </c>
      <c r="G46" s="12">
        <v>0</v>
      </c>
      <c r="H46" s="12">
        <v>0</v>
      </c>
      <c r="I46" s="12">
        <v>75000</v>
      </c>
      <c r="J46" s="12">
        <v>40000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1"/>
      <c r="B47" s="1">
        <v>3.3</v>
      </c>
      <c r="C47" s="32" t="s">
        <v>60</v>
      </c>
      <c r="D47" s="32"/>
      <c r="F47" s="12">
        <v>2289074</v>
      </c>
      <c r="G47" s="12">
        <v>461754</v>
      </c>
      <c r="H47" s="12">
        <v>333200</v>
      </c>
      <c r="I47" s="12">
        <v>790700</v>
      </c>
      <c r="J47" s="12">
        <v>158600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1"/>
      <c r="B48" s="1">
        <v>3.4</v>
      </c>
      <c r="C48" s="32" t="b">
        <v>1</v>
      </c>
      <c r="D48" s="32"/>
      <c r="F48" s="12"/>
      <c r="G48" s="12">
        <v>1693730</v>
      </c>
      <c r="H48" s="12">
        <v>1665907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1"/>
      <c r="B49" s="1">
        <v>3.5</v>
      </c>
      <c r="C49" s="32" t="s">
        <v>62</v>
      </c>
      <c r="D49" s="32"/>
      <c r="F49" s="12"/>
      <c r="G49" s="12"/>
      <c r="H49" s="12"/>
      <c r="I49" s="12">
        <v>536536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1"/>
      <c r="B50" s="1">
        <v>3.6</v>
      </c>
      <c r="C50" s="16" t="s">
        <v>63</v>
      </c>
      <c r="D50" s="16"/>
      <c r="F50" s="12">
        <v>223000</v>
      </c>
      <c r="G50" s="12">
        <v>21000</v>
      </c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ht="15.75" customHeight="1" x14ac:dyDescent="0.2">
      <c r="A51" s="1"/>
      <c r="B51" s="1">
        <v>3.7</v>
      </c>
      <c r="C51" s="32" t="s">
        <v>51</v>
      </c>
      <c r="D51" s="32"/>
      <c r="F51" s="12">
        <v>378972</v>
      </c>
      <c r="G51" s="12">
        <v>94716</v>
      </c>
      <c r="H51" s="12">
        <v>704210</v>
      </c>
      <c r="I51" s="12">
        <v>514933</v>
      </c>
      <c r="J51" s="12">
        <v>185058</v>
      </c>
      <c r="K51" s="12">
        <v>158718</v>
      </c>
      <c r="L51" s="12">
        <v>882750</v>
      </c>
      <c r="M51" s="12">
        <v>210440</v>
      </c>
      <c r="N51" s="12">
        <v>180169</v>
      </c>
      <c r="O51" s="12">
        <v>238585</v>
      </c>
      <c r="P51" s="12">
        <v>858368</v>
      </c>
      <c r="Q51" s="12">
        <v>366677</v>
      </c>
      <c r="R51" s="12">
        <v>334067</v>
      </c>
      <c r="S51" s="12">
        <v>264206</v>
      </c>
      <c r="T51" s="12">
        <v>1108721</v>
      </c>
      <c r="U51" s="12">
        <v>371332</v>
      </c>
      <c r="V51" s="12">
        <v>502203</v>
      </c>
      <c r="W51" s="12">
        <v>360437</v>
      </c>
      <c r="X51" s="12">
        <v>885001</v>
      </c>
      <c r="Y51" s="12">
        <v>705107</v>
      </c>
      <c r="Z51" s="12">
        <v>414143</v>
      </c>
      <c r="AA51" s="12">
        <v>455693</v>
      </c>
      <c r="AB51" s="12">
        <v>1183179</v>
      </c>
      <c r="AC51" s="12">
        <v>611444</v>
      </c>
      <c r="AD51" s="12">
        <v>582042</v>
      </c>
      <c r="AE51" s="12">
        <v>885709</v>
      </c>
      <c r="AF51" s="12">
        <v>790353</v>
      </c>
      <c r="AG51" s="12">
        <v>982242</v>
      </c>
      <c r="AH51" s="12">
        <v>542167</v>
      </c>
      <c r="AI51" s="12">
        <v>764299</v>
      </c>
      <c r="AJ51" s="12">
        <v>940842</v>
      </c>
      <c r="AK51" s="12">
        <v>750311</v>
      </c>
    </row>
    <row r="52" spans="1:37" x14ac:dyDescent="0.2">
      <c r="A52" s="1"/>
      <c r="B52" s="1">
        <v>3.8</v>
      </c>
      <c r="C52" s="32" t="s">
        <v>52</v>
      </c>
      <c r="D52" s="32"/>
      <c r="F52" s="12"/>
      <c r="G52" s="12"/>
      <c r="H52" s="12"/>
      <c r="I52" s="12"/>
      <c r="J52" s="12"/>
      <c r="K52" s="12">
        <v>162</v>
      </c>
      <c r="L52" s="12">
        <v>13000</v>
      </c>
      <c r="M52" s="12">
        <v>48500</v>
      </c>
      <c r="N52" s="12">
        <v>40500</v>
      </c>
      <c r="O52" s="12">
        <v>52000</v>
      </c>
      <c r="P52" s="12">
        <v>81000</v>
      </c>
      <c r="Q52" s="12"/>
      <c r="R52" s="12">
        <v>0</v>
      </c>
      <c r="S52" s="12">
        <v>56030</v>
      </c>
      <c r="T52" s="12">
        <v>161329</v>
      </c>
      <c r="U52" s="12">
        <v>102793</v>
      </c>
      <c r="V52" s="12">
        <v>223220</v>
      </c>
      <c r="W52" s="12">
        <v>93240</v>
      </c>
      <c r="X52" s="12">
        <v>34548</v>
      </c>
      <c r="Y52" s="12">
        <v>74602</v>
      </c>
      <c r="Z52" s="12">
        <v>29384</v>
      </c>
      <c r="AA52" s="12">
        <v>26298</v>
      </c>
      <c r="AB52" s="12">
        <v>10537</v>
      </c>
      <c r="AC52" s="12">
        <v>15813</v>
      </c>
      <c r="AD52" s="12">
        <v>37732</v>
      </c>
      <c r="AE52" s="12">
        <v>19771</v>
      </c>
      <c r="AF52" s="12">
        <v>13265</v>
      </c>
      <c r="AG52" s="12">
        <v>9102</v>
      </c>
      <c r="AH52" s="12">
        <v>3758</v>
      </c>
      <c r="AI52" s="12">
        <v>3504</v>
      </c>
      <c r="AJ52" s="12">
        <v>5394</v>
      </c>
      <c r="AK52" s="12"/>
    </row>
    <row r="53" spans="1:37" x14ac:dyDescent="0.2">
      <c r="A53" s="1"/>
      <c r="B53" s="1">
        <v>3.9</v>
      </c>
      <c r="C53" s="32" t="s">
        <v>56</v>
      </c>
      <c r="D53" s="32"/>
      <c r="F53" s="12"/>
      <c r="G53" s="12"/>
      <c r="H53" s="12"/>
      <c r="I53" s="12"/>
      <c r="J53" s="12"/>
      <c r="K53" s="12"/>
      <c r="L53" s="12"/>
      <c r="M53" s="12"/>
      <c r="N53" s="12">
        <v>592352</v>
      </c>
      <c r="O53" s="12">
        <v>906097</v>
      </c>
      <c r="P53" s="12">
        <v>1098774</v>
      </c>
      <c r="Q53" s="12">
        <v>624182</v>
      </c>
      <c r="R53" s="12">
        <v>576805</v>
      </c>
      <c r="S53" s="12">
        <v>895510</v>
      </c>
      <c r="T53" s="12">
        <v>1168672</v>
      </c>
      <c r="U53" s="12">
        <v>684696</v>
      </c>
      <c r="V53" s="12">
        <v>910035</v>
      </c>
      <c r="W53" s="12">
        <v>734733</v>
      </c>
      <c r="X53" s="12">
        <v>886671</v>
      </c>
      <c r="Y53" s="12">
        <v>927300</v>
      </c>
      <c r="Z53" s="12">
        <v>861644</v>
      </c>
      <c r="AA53" s="12">
        <v>780063</v>
      </c>
      <c r="AB53" s="12">
        <v>768338</v>
      </c>
      <c r="AC53" s="12">
        <v>817030</v>
      </c>
      <c r="AD53" s="12">
        <v>726376</v>
      </c>
      <c r="AE53" s="12">
        <v>546301</v>
      </c>
      <c r="AF53" s="12">
        <v>770653</v>
      </c>
      <c r="AG53" s="12">
        <v>633093</v>
      </c>
      <c r="AH53" s="12">
        <v>515450</v>
      </c>
      <c r="AI53" s="12">
        <v>679558</v>
      </c>
      <c r="AJ53" s="12">
        <v>477159</v>
      </c>
      <c r="AK53" s="12">
        <v>602279</v>
      </c>
    </row>
    <row r="54" spans="1:37" x14ac:dyDescent="0.2">
      <c r="A54" s="1"/>
      <c r="B54" s="14">
        <v>3.1</v>
      </c>
      <c r="C54" s="32" t="s">
        <v>57</v>
      </c>
      <c r="D54" s="32"/>
      <c r="F54" s="12"/>
      <c r="G54" s="12"/>
      <c r="H54" s="12"/>
      <c r="I54" s="12"/>
      <c r="J54" s="12"/>
      <c r="K54" s="12"/>
      <c r="L54" s="12"/>
      <c r="M54" s="12"/>
      <c r="N54" s="12">
        <v>11555</v>
      </c>
      <c r="O54" s="12">
        <v>28503</v>
      </c>
      <c r="P54" s="12">
        <v>44879</v>
      </c>
      <c r="Q54" s="12">
        <v>41988</v>
      </c>
      <c r="R54" s="12">
        <v>46956</v>
      </c>
      <c r="S54" s="12">
        <v>42195</v>
      </c>
      <c r="T54" s="12">
        <v>92511</v>
      </c>
      <c r="U54" s="12">
        <v>58800</v>
      </c>
      <c r="V54" s="12">
        <v>101988</v>
      </c>
      <c r="W54" s="12">
        <v>31360</v>
      </c>
      <c r="X54" s="12">
        <v>39440</v>
      </c>
      <c r="Y54" s="12">
        <v>86052</v>
      </c>
      <c r="Z54" s="12">
        <v>46735</v>
      </c>
      <c r="AA54" s="12">
        <v>35580</v>
      </c>
      <c r="AB54" s="12">
        <v>19100</v>
      </c>
      <c r="AC54" s="12">
        <v>9200</v>
      </c>
      <c r="AD54" s="12">
        <v>38300</v>
      </c>
      <c r="AE54" s="12">
        <v>0</v>
      </c>
      <c r="AF54" s="12">
        <v>143286</v>
      </c>
      <c r="AG54" s="12">
        <v>108262</v>
      </c>
      <c r="AH54" s="12">
        <v>279360</v>
      </c>
      <c r="AI54" s="12">
        <v>88836</v>
      </c>
      <c r="AJ54" s="12">
        <v>82980</v>
      </c>
      <c r="AK54" s="12">
        <v>222472</v>
      </c>
    </row>
    <row r="55" spans="1:37" x14ac:dyDescent="0.2">
      <c r="A55" s="1"/>
      <c r="B55" s="14">
        <v>3.11</v>
      </c>
      <c r="C55" s="32" t="s">
        <v>58</v>
      </c>
      <c r="D55" s="32"/>
      <c r="F55" s="12">
        <v>75240</v>
      </c>
      <c r="G55" s="12">
        <v>63048</v>
      </c>
      <c r="H55" s="12">
        <v>219310</v>
      </c>
      <c r="I55" s="12">
        <v>489109</v>
      </c>
      <c r="J55" s="12">
        <v>502069</v>
      </c>
      <c r="K55" s="12">
        <v>208512</v>
      </c>
      <c r="L55" s="12">
        <v>215040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556767</v>
      </c>
      <c r="S55" s="12">
        <v>428289</v>
      </c>
      <c r="T55" s="12">
        <v>702818</v>
      </c>
      <c r="U55" s="12">
        <v>530216</v>
      </c>
      <c r="V55" s="12">
        <v>962671</v>
      </c>
      <c r="W55" s="12">
        <v>632806</v>
      </c>
      <c r="X55" s="12">
        <v>694535</v>
      </c>
      <c r="Y55" s="12">
        <v>927741</v>
      </c>
      <c r="Z55" s="12">
        <v>383381</v>
      </c>
      <c r="AA55" s="12">
        <v>586929</v>
      </c>
      <c r="AB55" s="12">
        <v>732247</v>
      </c>
      <c r="AC55" s="12">
        <v>733398</v>
      </c>
      <c r="AD55" s="12">
        <v>421742</v>
      </c>
      <c r="AE55" s="12">
        <v>284165</v>
      </c>
      <c r="AF55" s="12">
        <v>416325</v>
      </c>
      <c r="AG55" s="12">
        <v>417101</v>
      </c>
      <c r="AH55" s="12">
        <v>268720</v>
      </c>
      <c r="AI55" s="12">
        <v>363284</v>
      </c>
      <c r="AJ55" s="12">
        <v>389973</v>
      </c>
      <c r="AK55" s="12">
        <v>347858</v>
      </c>
    </row>
    <row r="56" spans="1:37" x14ac:dyDescent="0.2">
      <c r="A56" s="1"/>
      <c r="B56" s="14">
        <v>3.12</v>
      </c>
      <c r="C56" s="32" t="s">
        <v>53</v>
      </c>
      <c r="D56" s="32"/>
      <c r="F56" s="12"/>
      <c r="G56" s="12"/>
      <c r="H56" s="12">
        <v>9807755</v>
      </c>
      <c r="I56" s="12"/>
      <c r="J56" s="12"/>
      <c r="K56" s="12"/>
      <c r="L56" s="12"/>
      <c r="M56" s="12"/>
      <c r="N56" s="12"/>
      <c r="O56" s="12"/>
      <c r="P56" s="12"/>
      <c r="Q56" s="12">
        <v>1414735</v>
      </c>
      <c r="R56" s="12">
        <v>1904745</v>
      </c>
      <c r="S56" s="12">
        <v>1132173</v>
      </c>
      <c r="T56" s="12">
        <v>1226552</v>
      </c>
      <c r="U56" s="12">
        <v>1060046</v>
      </c>
      <c r="V56" s="12">
        <v>1088396</v>
      </c>
      <c r="W56" s="12">
        <v>1075873</v>
      </c>
      <c r="X56" s="12">
        <v>765643</v>
      </c>
      <c r="Y56" s="12">
        <v>1599401</v>
      </c>
      <c r="Z56" s="12">
        <v>984983</v>
      </c>
      <c r="AA56" s="12">
        <v>1502743</v>
      </c>
      <c r="AB56" s="12">
        <v>1476639</v>
      </c>
      <c r="AC56" s="12">
        <v>1562159</v>
      </c>
      <c r="AD56" s="12">
        <v>1058108</v>
      </c>
      <c r="AE56" s="12">
        <v>1076985</v>
      </c>
      <c r="AF56" s="12">
        <v>1590796</v>
      </c>
      <c r="AG56" s="12">
        <v>1017686</v>
      </c>
      <c r="AH56" s="12">
        <v>964363</v>
      </c>
      <c r="AI56" s="12">
        <v>852812</v>
      </c>
      <c r="AJ56" s="12">
        <v>824277</v>
      </c>
      <c r="AK56" s="12">
        <v>1050702</v>
      </c>
    </row>
    <row r="57" spans="1:37" x14ac:dyDescent="0.2">
      <c r="A57" s="1"/>
      <c r="B57" s="14">
        <v>3.13</v>
      </c>
      <c r="C57" s="32" t="s">
        <v>54</v>
      </c>
      <c r="D57" s="32"/>
      <c r="F57" s="12"/>
      <c r="G57" s="12"/>
      <c r="H57" s="12"/>
      <c r="I57" s="12"/>
      <c r="J57" s="12"/>
      <c r="K57" s="12"/>
      <c r="L57" s="12"/>
      <c r="M57" s="12"/>
      <c r="N57" s="12"/>
      <c r="O57" s="12">
        <v>700</v>
      </c>
      <c r="P57" s="12">
        <v>479537</v>
      </c>
      <c r="Q57" s="12"/>
      <c r="R57" s="12">
        <v>38190</v>
      </c>
      <c r="S57" s="12">
        <v>118054</v>
      </c>
      <c r="T57" s="12">
        <v>244401</v>
      </c>
      <c r="U57" s="12">
        <v>356986</v>
      </c>
      <c r="V57" s="12">
        <v>504785</v>
      </c>
      <c r="W57" s="12">
        <v>338050</v>
      </c>
      <c r="X57" s="12">
        <v>389452</v>
      </c>
      <c r="Y57" s="12">
        <v>366651</v>
      </c>
      <c r="Z57" s="12">
        <v>253948</v>
      </c>
      <c r="AA57" s="12">
        <v>232968</v>
      </c>
      <c r="AB57" s="12">
        <v>698522</v>
      </c>
      <c r="AC57" s="12">
        <v>161699</v>
      </c>
      <c r="AD57" s="12">
        <v>159532</v>
      </c>
      <c r="AE57" s="12">
        <v>0</v>
      </c>
      <c r="AF57" s="12">
        <v>135776</v>
      </c>
      <c r="AG57" s="12">
        <v>183787</v>
      </c>
      <c r="AH57" s="12">
        <v>290842</v>
      </c>
      <c r="AI57" s="12">
        <v>328671</v>
      </c>
      <c r="AJ57" s="12">
        <v>150550</v>
      </c>
      <c r="AK57" s="12">
        <v>123924</v>
      </c>
    </row>
    <row r="58" spans="1:37" x14ac:dyDescent="0.2">
      <c r="A58" s="1"/>
      <c r="B58" s="14">
        <v>3.14</v>
      </c>
      <c r="C58" s="32" t="s">
        <v>80</v>
      </c>
      <c r="D58" s="3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>
        <v>274358</v>
      </c>
      <c r="AG58" s="12">
        <v>59725</v>
      </c>
      <c r="AH58" s="12">
        <v>159839</v>
      </c>
      <c r="AI58" s="12">
        <v>255751</v>
      </c>
      <c r="AJ58" s="12">
        <v>416199</v>
      </c>
      <c r="AK58" s="12">
        <v>525699</v>
      </c>
    </row>
    <row r="59" spans="1:37" x14ac:dyDescent="0.2">
      <c r="A59" s="1"/>
      <c r="B59" s="14">
        <v>3.15</v>
      </c>
      <c r="C59" s="32" t="s">
        <v>55</v>
      </c>
      <c r="D59" s="32"/>
      <c r="F59" s="12">
        <v>50043</v>
      </c>
      <c r="G59" s="12">
        <v>52162</v>
      </c>
      <c r="H59" s="12">
        <v>12463</v>
      </c>
      <c r="I59" s="12">
        <v>10502</v>
      </c>
      <c r="J59" s="12">
        <v>3165</v>
      </c>
      <c r="K59" s="12">
        <v>4174</v>
      </c>
      <c r="L59" s="12">
        <v>46065</v>
      </c>
      <c r="M59" s="12">
        <v>66856</v>
      </c>
      <c r="N59" s="12">
        <v>114250</v>
      </c>
      <c r="O59" s="12">
        <v>61762</v>
      </c>
      <c r="P59" s="12">
        <v>379523</v>
      </c>
      <c r="Q59" s="12">
        <v>713058</v>
      </c>
      <c r="R59" s="12">
        <v>359651</v>
      </c>
      <c r="S59" s="12">
        <v>233952</v>
      </c>
      <c r="T59" s="12">
        <v>68527</v>
      </c>
      <c r="U59" s="12">
        <v>133771</v>
      </c>
      <c r="V59" s="12">
        <v>96042</v>
      </c>
      <c r="W59" s="12">
        <v>349013</v>
      </c>
      <c r="X59" s="12">
        <v>319593</v>
      </c>
      <c r="Y59">
        <v>345652</v>
      </c>
      <c r="Z59">
        <v>452193</v>
      </c>
      <c r="AA59">
        <v>451588</v>
      </c>
      <c r="AB59" s="12">
        <v>526077</v>
      </c>
      <c r="AC59" s="12">
        <v>521030</v>
      </c>
      <c r="AD59" s="12">
        <v>408173</v>
      </c>
      <c r="AE59" s="12">
        <v>425830</v>
      </c>
      <c r="AF59" s="12">
        <v>144233</v>
      </c>
      <c r="AG59" s="12">
        <v>150642</v>
      </c>
      <c r="AH59" s="12">
        <v>165919</v>
      </c>
      <c r="AI59" s="12">
        <v>184768</v>
      </c>
      <c r="AJ59" s="12">
        <v>196011</v>
      </c>
      <c r="AK59" s="12">
        <v>200536</v>
      </c>
    </row>
    <row r="60" spans="1:37" x14ac:dyDescent="0.2">
      <c r="A60" s="4"/>
      <c r="B60" s="4"/>
      <c r="C60" s="4"/>
      <c r="D60" s="4" t="s">
        <v>40</v>
      </c>
      <c r="E60" s="15">
        <f>SUM(E45:E59)</f>
        <v>0</v>
      </c>
      <c r="F60" s="15">
        <f t="shared" ref="F60:AA60" si="14">SUM(F45:F59)</f>
        <v>3323329</v>
      </c>
      <c r="G60" s="15">
        <f t="shared" si="14"/>
        <v>2438130</v>
      </c>
      <c r="H60" s="15">
        <f t="shared" si="14"/>
        <v>12794565</v>
      </c>
      <c r="I60" s="15">
        <f t="shared" si="14"/>
        <v>2417800</v>
      </c>
      <c r="J60" s="15">
        <f t="shared" si="14"/>
        <v>929326</v>
      </c>
      <c r="K60" s="15">
        <f t="shared" si="14"/>
        <v>371566</v>
      </c>
      <c r="L60" s="15">
        <f t="shared" si="14"/>
        <v>1156855</v>
      </c>
      <c r="M60" s="15">
        <f t="shared" si="14"/>
        <v>325796</v>
      </c>
      <c r="N60" s="15">
        <f t="shared" si="14"/>
        <v>938826</v>
      </c>
      <c r="O60" s="15">
        <f t="shared" si="14"/>
        <v>1287647</v>
      </c>
      <c r="P60" s="15">
        <f t="shared" si="14"/>
        <v>2942081</v>
      </c>
      <c r="Q60" s="15">
        <f t="shared" si="14"/>
        <v>3160640</v>
      </c>
      <c r="R60" s="15">
        <f t="shared" si="14"/>
        <v>3817181</v>
      </c>
      <c r="S60" s="15">
        <f t="shared" si="14"/>
        <v>3170409</v>
      </c>
      <c r="T60" s="15">
        <f t="shared" si="14"/>
        <v>4773531</v>
      </c>
      <c r="U60" s="15">
        <f t="shared" si="14"/>
        <v>3298640</v>
      </c>
      <c r="V60" s="15">
        <f t="shared" si="14"/>
        <v>4389340</v>
      </c>
      <c r="W60" s="15">
        <f t="shared" si="14"/>
        <v>3615512</v>
      </c>
      <c r="X60" s="15">
        <f t="shared" si="14"/>
        <v>4014883</v>
      </c>
      <c r="Y60" s="15">
        <f t="shared" si="14"/>
        <v>5032506</v>
      </c>
      <c r="Z60" s="15">
        <f t="shared" si="14"/>
        <v>3426411</v>
      </c>
      <c r="AA60" s="15">
        <f t="shared" si="14"/>
        <v>4071862</v>
      </c>
      <c r="AB60" s="15">
        <f t="shared" ref="AB60:AE60" si="15">SUM(AB45:AB59)</f>
        <v>5414639</v>
      </c>
      <c r="AC60" s="15">
        <f t="shared" si="15"/>
        <v>4431773</v>
      </c>
      <c r="AD60" s="15">
        <f t="shared" si="15"/>
        <v>3432005</v>
      </c>
      <c r="AE60" s="15">
        <f t="shared" si="15"/>
        <v>3238761</v>
      </c>
      <c r="AF60" s="15">
        <f t="shared" ref="AF60:AK60" si="16">SUM(AF45:AF59)</f>
        <v>4279045</v>
      </c>
      <c r="AG60" s="15">
        <f t="shared" si="16"/>
        <v>3561640</v>
      </c>
      <c r="AH60" s="15">
        <f t="shared" si="16"/>
        <v>3190418</v>
      </c>
      <c r="AI60" s="15">
        <f t="shared" si="16"/>
        <v>3521483</v>
      </c>
      <c r="AJ60" s="15">
        <f t="shared" si="16"/>
        <v>3483385</v>
      </c>
      <c r="AK60" s="15">
        <f t="shared" si="16"/>
        <v>3823781</v>
      </c>
    </row>
    <row r="63" spans="1:37" x14ac:dyDescent="0.2">
      <c r="B63" t="s">
        <v>87</v>
      </c>
    </row>
  </sheetData>
  <sheetProtection algorithmName="SHA-512" hashValue="L1uVJSDeEqbjAn0dA5d6Qs8WKtU07rH4zmorGdfG8NDxQKN5eW8LdvUc/rBSkOCqB46oEOew6W+aCsuG32Vy8A==" saltValue="jWhkUjcoEGTsH84dXw0Iag==" spinCount="100000" sheet="1" objects="1" scenarios="1"/>
  <mergeCells count="33">
    <mergeCell ref="AK33:AK40"/>
    <mergeCell ref="AG1:AJ1"/>
    <mergeCell ref="C54:D54"/>
    <mergeCell ref="C55:D55"/>
    <mergeCell ref="C56:D56"/>
    <mergeCell ref="C57:D57"/>
    <mergeCell ref="AC1:AF1"/>
    <mergeCell ref="Y1:AB1"/>
    <mergeCell ref="B42:D42"/>
    <mergeCell ref="B30:D30"/>
    <mergeCell ref="Y5:AJ15"/>
    <mergeCell ref="Y18:AJ22"/>
    <mergeCell ref="C59:D59"/>
    <mergeCell ref="C58:D58"/>
    <mergeCell ref="C53:D53"/>
    <mergeCell ref="U1:X1"/>
    <mergeCell ref="C4:D4"/>
    <mergeCell ref="C17:D17"/>
    <mergeCell ref="C40:D40"/>
    <mergeCell ref="C45:D45"/>
    <mergeCell ref="C46:D46"/>
    <mergeCell ref="Q1:T1"/>
    <mergeCell ref="C47:D47"/>
    <mergeCell ref="C48:D48"/>
    <mergeCell ref="C49:D49"/>
    <mergeCell ref="C51:D51"/>
    <mergeCell ref="C52:D52"/>
    <mergeCell ref="C24:D24"/>
    <mergeCell ref="A1:A2"/>
    <mergeCell ref="B1:D2"/>
    <mergeCell ref="E1:H1"/>
    <mergeCell ref="I1:L1"/>
    <mergeCell ref="M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การอนุญาต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ภควัต คำภา</dc:creator>
  <cp:lastModifiedBy>ภควัต คำภา</cp:lastModifiedBy>
  <dcterms:created xsi:type="dcterms:W3CDTF">2021-04-20T04:42:03Z</dcterms:created>
  <dcterms:modified xsi:type="dcterms:W3CDTF">2024-11-20T03:13:08Z</dcterms:modified>
</cp:coreProperties>
</file>