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TDC\1. ฐานข้อมูลอุตสาหกรรมโทรคมนาคมไทย (Excel)\01Thai Telecom Database\ข้อมูลขึ้น TTID\2567\1Q2567\Statistics\"/>
    </mc:Choice>
  </mc:AlternateContent>
  <bookViews>
    <workbookView xWindow="0" yWindow="0" windowWidth="13395" windowHeight="11010"/>
  </bookViews>
  <sheets>
    <sheet name="โครงข่ายโทรคมนาคม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9" i="3" l="1"/>
  <c r="AK22" i="3"/>
  <c r="AK13" i="3"/>
  <c r="AK9" i="3"/>
  <c r="AJ29" i="3" l="1"/>
  <c r="AI29" i="3"/>
  <c r="AH29" i="3"/>
  <c r="AG29" i="3"/>
  <c r="AJ22" i="3"/>
  <c r="AI22" i="3"/>
  <c r="AH22" i="3"/>
  <c r="AG22" i="3"/>
  <c r="AJ13" i="3"/>
  <c r="AI13" i="3"/>
  <c r="AH13" i="3"/>
  <c r="AG13" i="3"/>
  <c r="AJ9" i="3"/>
  <c r="AI9" i="3"/>
  <c r="AH9" i="3"/>
  <c r="AG9" i="3"/>
  <c r="Y29" i="3" l="1"/>
  <c r="Z29" i="3"/>
  <c r="AA29" i="3"/>
  <c r="AB29" i="3"/>
  <c r="AC29" i="3"/>
  <c r="AD29" i="3"/>
  <c r="AE29" i="3" l="1"/>
  <c r="AF29" i="3"/>
  <c r="AF22" i="3"/>
  <c r="AE22" i="3"/>
  <c r="AD22" i="3"/>
  <c r="AC22" i="3"/>
  <c r="AF13" i="3"/>
  <c r="AE13" i="3"/>
  <c r="AD13" i="3"/>
  <c r="AC13" i="3"/>
  <c r="AF9" i="3"/>
  <c r="AE9" i="3"/>
  <c r="AD9" i="3"/>
  <c r="AC9" i="3"/>
  <c r="AB22" i="3" l="1"/>
  <c r="AA22" i="3"/>
  <c r="Z22" i="3"/>
  <c r="Y22" i="3"/>
  <c r="AB13" i="3"/>
  <c r="AA13" i="3"/>
  <c r="Z13" i="3"/>
  <c r="Y13" i="3"/>
  <c r="AB9" i="3"/>
  <c r="AA9" i="3"/>
  <c r="Z9" i="3"/>
  <c r="Y9" i="3"/>
  <c r="E9" i="3"/>
  <c r="X29" i="3" l="1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</calcChain>
</file>

<file path=xl/sharedStrings.xml><?xml version="1.0" encoding="utf-8"?>
<sst xmlns="http://schemas.openxmlformats.org/spreadsheetml/2006/main" count="89" uniqueCount="56">
  <si>
    <t>ตัวชี้วัด</t>
  </si>
  <si>
    <t>1Q</t>
  </si>
  <si>
    <t>2Q</t>
  </si>
  <si>
    <t>3Q</t>
  </si>
  <si>
    <t>4Q</t>
  </si>
  <si>
    <t>รวม</t>
  </si>
  <si>
    <t>รายการ</t>
  </si>
  <si>
    <t>โครงข่ายโทรคมนาคม</t>
  </si>
  <si>
    <t xml:space="preserve">การขอพาดสายสื่อสารโทรคมนาคม </t>
  </si>
  <si>
    <t>2016/2559</t>
  </si>
  <si>
    <t>2017/2560</t>
  </si>
  <si>
    <t>2018/2561</t>
  </si>
  <si>
    <t>2019/2562</t>
  </si>
  <si>
    <t>2020/2563</t>
  </si>
  <si>
    <t>4.1.1</t>
  </si>
  <si>
    <t>จำนวนคำขอพาดสาย</t>
  </si>
  <si>
    <t>4.1.2</t>
  </si>
  <si>
    <t>จำนวนเส้นทางตามเทคโนโลยี</t>
  </si>
  <si>
    <t>OFC</t>
  </si>
  <si>
    <t>Copper</t>
  </si>
  <si>
    <t>4.1.3</t>
  </si>
  <si>
    <t>ระยะทางตามเทคโนโลยี (กม.)</t>
  </si>
  <si>
    <t>4.1.4</t>
  </si>
  <si>
    <t>ระยะทางตามภาค (กม.)</t>
  </si>
  <si>
    <t>กรุงเทพและปริมณฑล</t>
  </si>
  <si>
    <t>ตะวันออกเฉียงเหนือ</t>
  </si>
  <si>
    <t>ตะวันออก</t>
  </si>
  <si>
    <t>เหนือ</t>
  </si>
  <si>
    <t>ใต้</t>
  </si>
  <si>
    <t>กลาง</t>
  </si>
  <si>
    <t xml:space="preserve">จำนวนสถานีฐานการขยายโครงข่ายโทรศัพท์เคลื่อนที่ </t>
  </si>
  <si>
    <t>4.2.1</t>
  </si>
  <si>
    <t>4.2.2</t>
  </si>
  <si>
    <t>4.2.3</t>
  </si>
  <si>
    <t>คลื่นความถี่ย่าน 2100 MHz</t>
  </si>
  <si>
    <t>คลื่นความถี่ย่าน 1800 MHz</t>
  </si>
  <si>
    <t>คลื่นความถี่ย่าน 900 MHz</t>
  </si>
  <si>
    <t>การเชื่อมต่อโครงข่ายโทรคมนาคม</t>
  </si>
  <si>
    <t>Mobile-telephone traffic (Millions Minutes)</t>
  </si>
  <si>
    <t>Outgoing mobile traffic to fixed networks (Millions Minutes)</t>
  </si>
  <si>
    <t>Domestic fixed-to-fixed telephone traffic (Millions Minutes)</t>
  </si>
  <si>
    <t>Fixed -to-Mobile telephone traffic (Millions Minutes)</t>
  </si>
  <si>
    <t>Short Message Service: SMS (Millions No. of File send)</t>
  </si>
  <si>
    <t>MMS sent (Millions No. of File send)</t>
  </si>
  <si>
    <t>International outgoing telephone traffic (Millions Minutes)</t>
  </si>
  <si>
    <t>International incoming telephone traffic (Millions Minutes)</t>
  </si>
  <si>
    <t>2021/2564</t>
  </si>
  <si>
    <t xml:space="preserve">3Q </t>
  </si>
  <si>
    <t>2022/2565</t>
  </si>
  <si>
    <t>ตะวันตก</t>
  </si>
  <si>
    <t>หมายเหตุ ปรับปรุงข้อมูลย้อนหลัง ตั้งแต่ไตรมาส 2/2565</t>
  </si>
  <si>
    <t>2023/2566</t>
  </si>
  <si>
    <t>2024/2567</t>
  </si>
  <si>
    <t>ปรับปรุงข้อมูล ณ 20 พ.ย. 2567</t>
  </si>
  <si>
    <t xml:space="preserve">หมายเหตุ 1. ปรับปรุงเพิ่มข้อมูลภาคตะวันตก ตั้งแต่ไตรมาส 4/2564
             2. ข้อมูลไตรมาส 4/2566 และ 1/2567 อยู่ระหว่างรอการพิจารณาจากคณะอนุกรรมการพิจารณาสิทธิแห่งทาง </t>
  </si>
  <si>
    <t>หมายเหตุ 1. มีปรับปรุงข้อมูลย้อนหลัง 3Q2566
             2. ข้อมูลปี 2567 อยู่ระหว่างรวบรวมข้อมูล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</si>
</sst>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/>
    <xf numFmtId="0" fontId="0" fillId="6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/>
    <xf numFmtId="0" fontId="0" fillId="7" borderId="0" xfId="0" applyFill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87" fontId="0" fillId="0" borderId="0" xfId="1" applyNumberFormat="1" applyFont="1"/>
    <xf numFmtId="187" fontId="0" fillId="6" borderId="0" xfId="1" applyNumberFormat="1" applyFont="1" applyFill="1"/>
    <xf numFmtId="188" fontId="0" fillId="0" borderId="0" xfId="0" applyNumberFormat="1" applyAlignment="1">
      <alignment horizontal="center"/>
    </xf>
    <xf numFmtId="0" fontId="0" fillId="0" borderId="0" xfId="0" applyFill="1"/>
    <xf numFmtId="187" fontId="0" fillId="0" borderId="0" xfId="1" applyNumberFormat="1" applyFont="1" applyFill="1"/>
    <xf numFmtId="43" fontId="0" fillId="0" borderId="0" xfId="1" applyFont="1"/>
    <xf numFmtId="187" fontId="2" fillId="0" borderId="0" xfId="1" applyNumberFormat="1" applyFont="1"/>
    <xf numFmtId="43" fontId="0" fillId="0" borderId="0" xfId="1" applyNumberFormat="1" applyFont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4" borderId="1" xfId="0" applyFill="1" applyBorder="1" applyAlignment="1"/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tabSelected="1" zoomScale="80" zoomScaleNormal="80" workbookViewId="0">
      <pane xSplit="4" ySplit="2" topLeftCell="AC3" activePane="bottomRight" state="frozen"/>
      <selection pane="topRight" activeCell="E1" sqref="E1"/>
      <selection pane="bottomLeft" activeCell="A3" sqref="A3"/>
      <selection pane="bottomRight" activeCell="AG45" sqref="AG45"/>
    </sheetView>
  </sheetViews>
  <sheetFormatPr defaultRowHeight="14.25" x14ac:dyDescent="0.2"/>
  <cols>
    <col min="2" max="2" width="7.125" customWidth="1"/>
    <col min="3" max="3" width="6.375" customWidth="1"/>
    <col min="4" max="4" width="48.25" customWidth="1"/>
    <col min="5" max="5" width="10.125" bestFit="1" customWidth="1"/>
    <col min="6" max="9" width="11.375" bestFit="1" customWidth="1"/>
    <col min="10" max="10" width="11.25" bestFit="1" customWidth="1"/>
    <col min="11" max="11" width="10.25" bestFit="1" customWidth="1"/>
    <col min="12" max="12" width="10.125" bestFit="1" customWidth="1"/>
    <col min="13" max="13" width="10.25" bestFit="1" customWidth="1"/>
    <col min="14" max="15" width="11.375" bestFit="1" customWidth="1"/>
    <col min="16" max="21" width="10.25" bestFit="1" customWidth="1"/>
    <col min="22" max="22" width="11.375" bestFit="1" customWidth="1"/>
    <col min="23" max="24" width="10.25" bestFit="1" customWidth="1"/>
    <col min="25" max="25" width="11.375" bestFit="1" customWidth="1"/>
    <col min="26" max="28" width="10.25" bestFit="1" customWidth="1"/>
    <col min="29" max="29" width="11.25" bestFit="1" customWidth="1"/>
    <col min="30" max="31" width="10.125" customWidth="1"/>
    <col min="32" max="32" width="10.125" bestFit="1" customWidth="1"/>
    <col min="33" max="33" width="11.25" bestFit="1" customWidth="1"/>
    <col min="34" max="35" width="10.125" customWidth="1"/>
    <col min="36" max="36" width="11.25" customWidth="1"/>
    <col min="37" max="37" width="11.25" bestFit="1" customWidth="1"/>
  </cols>
  <sheetData>
    <row r="1" spans="1:37" x14ac:dyDescent="0.2">
      <c r="A1" s="21" t="s">
        <v>6</v>
      </c>
      <c r="B1" s="21" t="s">
        <v>0</v>
      </c>
      <c r="C1" s="21"/>
      <c r="D1" s="21"/>
      <c r="E1" s="18" t="s">
        <v>9</v>
      </c>
      <c r="F1" s="18"/>
      <c r="G1" s="18"/>
      <c r="H1" s="18"/>
      <c r="I1" s="19" t="s">
        <v>10</v>
      </c>
      <c r="J1" s="19"/>
      <c r="K1" s="19"/>
      <c r="L1" s="19"/>
      <c r="M1" s="18" t="s">
        <v>11</v>
      </c>
      <c r="N1" s="18"/>
      <c r="O1" s="18"/>
      <c r="P1" s="18"/>
      <c r="Q1" s="19" t="s">
        <v>12</v>
      </c>
      <c r="R1" s="19"/>
      <c r="S1" s="19"/>
      <c r="T1" s="19"/>
      <c r="U1" s="18" t="s">
        <v>13</v>
      </c>
      <c r="V1" s="18"/>
      <c r="W1" s="18"/>
      <c r="X1" s="18"/>
      <c r="Y1" s="19" t="s">
        <v>46</v>
      </c>
      <c r="Z1" s="19"/>
      <c r="AA1" s="19"/>
      <c r="AB1" s="19"/>
      <c r="AC1" s="18" t="s">
        <v>48</v>
      </c>
      <c r="AD1" s="18"/>
      <c r="AE1" s="18"/>
      <c r="AF1" s="18"/>
      <c r="AG1" s="19" t="s">
        <v>51</v>
      </c>
      <c r="AH1" s="19"/>
      <c r="AI1" s="19"/>
      <c r="AJ1" s="19"/>
      <c r="AK1" s="23" t="s">
        <v>52</v>
      </c>
    </row>
    <row r="2" spans="1:37" x14ac:dyDescent="0.2">
      <c r="A2" s="21"/>
      <c r="B2" s="21"/>
      <c r="C2" s="21"/>
      <c r="D2" s="21"/>
      <c r="E2" s="8" t="s">
        <v>1</v>
      </c>
      <c r="F2" s="8" t="s">
        <v>2</v>
      </c>
      <c r="G2" s="8" t="s">
        <v>3</v>
      </c>
      <c r="H2" s="8" t="s">
        <v>4</v>
      </c>
      <c r="I2" s="9" t="s">
        <v>1</v>
      </c>
      <c r="J2" s="9" t="s">
        <v>2</v>
      </c>
      <c r="K2" s="9" t="s">
        <v>3</v>
      </c>
      <c r="L2" s="9" t="s">
        <v>4</v>
      </c>
      <c r="M2" s="8" t="s">
        <v>1</v>
      </c>
      <c r="N2" s="8" t="s">
        <v>2</v>
      </c>
      <c r="O2" s="8" t="s">
        <v>3</v>
      </c>
      <c r="P2" s="8" t="s">
        <v>4</v>
      </c>
      <c r="Q2" s="9" t="s">
        <v>1</v>
      </c>
      <c r="R2" s="9" t="s">
        <v>2</v>
      </c>
      <c r="S2" s="9" t="s">
        <v>3</v>
      </c>
      <c r="T2" s="9" t="s">
        <v>4</v>
      </c>
      <c r="U2" s="8" t="s">
        <v>1</v>
      </c>
      <c r="V2" s="8" t="s">
        <v>2</v>
      </c>
      <c r="W2" s="8" t="s">
        <v>3</v>
      </c>
      <c r="X2" s="8" t="s">
        <v>4</v>
      </c>
      <c r="Y2" s="9" t="s">
        <v>1</v>
      </c>
      <c r="Z2" s="9" t="s">
        <v>2</v>
      </c>
      <c r="AA2" s="9" t="s">
        <v>47</v>
      </c>
      <c r="AB2" s="9" t="s">
        <v>4</v>
      </c>
      <c r="AC2" s="8" t="s">
        <v>1</v>
      </c>
      <c r="AD2" s="8" t="s">
        <v>2</v>
      </c>
      <c r="AE2" s="8" t="s">
        <v>47</v>
      </c>
      <c r="AF2" s="8" t="s">
        <v>4</v>
      </c>
      <c r="AG2" s="9" t="s">
        <v>1</v>
      </c>
      <c r="AH2" s="9" t="s">
        <v>2</v>
      </c>
      <c r="AI2" s="9" t="s">
        <v>47</v>
      </c>
      <c r="AJ2" s="9" t="s">
        <v>4</v>
      </c>
      <c r="AK2" s="8" t="s">
        <v>1</v>
      </c>
    </row>
    <row r="3" spans="1:37" x14ac:dyDescent="0.2">
      <c r="A3" s="5">
        <v>4</v>
      </c>
      <c r="B3" s="6" t="s">
        <v>7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x14ac:dyDescent="0.2">
      <c r="A4" s="1"/>
      <c r="B4" s="12">
        <v>4.0999999999999996</v>
      </c>
      <c r="C4" s="22" t="s">
        <v>8</v>
      </c>
      <c r="D4" s="22"/>
    </row>
    <row r="5" spans="1:37" x14ac:dyDescent="0.2">
      <c r="A5" s="1"/>
      <c r="B5" s="3"/>
      <c r="C5" t="s">
        <v>14</v>
      </c>
      <c r="D5" t="s">
        <v>15</v>
      </c>
      <c r="E5" s="10">
        <v>983</v>
      </c>
      <c r="F5" s="10">
        <v>1300</v>
      </c>
      <c r="G5" s="10">
        <v>1321</v>
      </c>
      <c r="H5" s="10">
        <v>1262</v>
      </c>
      <c r="I5" s="10">
        <v>1319</v>
      </c>
      <c r="J5" s="10">
        <v>1157</v>
      </c>
      <c r="K5" s="10">
        <v>1250</v>
      </c>
      <c r="L5" s="10">
        <v>1164</v>
      </c>
      <c r="M5" s="10">
        <v>1016</v>
      </c>
      <c r="N5" s="10">
        <v>1346</v>
      </c>
      <c r="O5" s="10">
        <v>1193</v>
      </c>
      <c r="P5" s="10">
        <v>1344</v>
      </c>
      <c r="Q5" s="10">
        <v>1115</v>
      </c>
      <c r="R5" s="10">
        <v>1108</v>
      </c>
      <c r="S5" s="10">
        <v>1773</v>
      </c>
      <c r="T5" s="10">
        <v>1577</v>
      </c>
      <c r="U5" s="10">
        <v>1188</v>
      </c>
      <c r="V5" s="10">
        <v>3604</v>
      </c>
      <c r="W5" s="10">
        <v>3317</v>
      </c>
      <c r="X5" s="10">
        <v>3805</v>
      </c>
      <c r="Y5" s="10">
        <v>6502</v>
      </c>
      <c r="Z5" s="10">
        <v>3373</v>
      </c>
      <c r="AA5" s="10">
        <v>5557</v>
      </c>
      <c r="AB5" s="10">
        <v>4123</v>
      </c>
      <c r="AC5" s="10">
        <v>4602</v>
      </c>
      <c r="AD5" s="10">
        <v>5386</v>
      </c>
      <c r="AE5" s="10">
        <v>5997</v>
      </c>
      <c r="AF5" s="10">
        <v>4525</v>
      </c>
      <c r="AG5" s="10">
        <v>2959</v>
      </c>
      <c r="AH5" s="10">
        <v>2622</v>
      </c>
      <c r="AI5" s="10">
        <v>1575</v>
      </c>
      <c r="AJ5" s="10"/>
      <c r="AK5" s="10"/>
    </row>
    <row r="6" spans="1:37" x14ac:dyDescent="0.2">
      <c r="A6" s="1"/>
      <c r="B6" s="3"/>
      <c r="C6" t="s">
        <v>16</v>
      </c>
      <c r="D6" t="s">
        <v>17</v>
      </c>
    </row>
    <row r="7" spans="1:37" x14ac:dyDescent="0.2">
      <c r="A7" s="1"/>
      <c r="B7" s="3"/>
      <c r="D7" t="s">
        <v>18</v>
      </c>
      <c r="E7" s="10">
        <v>9241</v>
      </c>
      <c r="F7" s="10">
        <v>11907</v>
      </c>
      <c r="G7" s="10">
        <v>11376</v>
      </c>
      <c r="H7" s="10">
        <v>8956</v>
      </c>
      <c r="I7" s="10">
        <v>9820</v>
      </c>
      <c r="J7" s="10">
        <v>8752</v>
      </c>
      <c r="K7" s="10">
        <v>8751</v>
      </c>
      <c r="L7" s="10">
        <v>9713</v>
      </c>
      <c r="M7" s="10">
        <v>7593</v>
      </c>
      <c r="N7" s="10">
        <v>13073</v>
      </c>
      <c r="O7" s="10">
        <v>10074</v>
      </c>
      <c r="P7" s="10">
        <v>8978</v>
      </c>
      <c r="Q7" s="10">
        <v>6989</v>
      </c>
      <c r="R7" s="10">
        <v>6654</v>
      </c>
      <c r="S7" s="10">
        <v>7788</v>
      </c>
      <c r="T7" s="10">
        <v>6992</v>
      </c>
      <c r="U7" s="10">
        <v>7111</v>
      </c>
      <c r="V7" s="10">
        <v>34138</v>
      </c>
      <c r="W7" s="10">
        <v>32486</v>
      </c>
      <c r="X7" s="10">
        <v>37880</v>
      </c>
      <c r="Y7" s="10">
        <v>100629</v>
      </c>
      <c r="Z7" s="10">
        <v>29571</v>
      </c>
      <c r="AA7" s="10">
        <v>25764</v>
      </c>
      <c r="AB7" s="10">
        <v>16749</v>
      </c>
      <c r="AC7" s="10">
        <v>16543</v>
      </c>
      <c r="AD7" s="10">
        <v>17567</v>
      </c>
      <c r="AE7" s="10">
        <v>19320</v>
      </c>
      <c r="AF7" s="10">
        <v>16324</v>
      </c>
      <c r="AG7" s="10">
        <v>7329</v>
      </c>
      <c r="AH7" s="10">
        <v>5679</v>
      </c>
      <c r="AI7" s="10">
        <v>3012</v>
      </c>
      <c r="AJ7" s="10"/>
      <c r="AK7" s="10"/>
    </row>
    <row r="8" spans="1:37" x14ac:dyDescent="0.2">
      <c r="A8" s="1"/>
      <c r="B8" s="3"/>
      <c r="D8" t="s">
        <v>19</v>
      </c>
      <c r="E8" s="10">
        <v>943</v>
      </c>
      <c r="F8" s="10">
        <v>544</v>
      </c>
      <c r="G8" s="10">
        <v>209</v>
      </c>
      <c r="H8" s="10">
        <v>127</v>
      </c>
      <c r="I8" s="10">
        <v>660</v>
      </c>
      <c r="J8" s="10">
        <v>140</v>
      </c>
      <c r="K8" s="10">
        <v>45</v>
      </c>
      <c r="L8" s="10">
        <v>27</v>
      </c>
      <c r="M8" s="10">
        <v>13</v>
      </c>
      <c r="N8" s="10">
        <v>264</v>
      </c>
      <c r="O8" s="10">
        <v>291</v>
      </c>
      <c r="P8" s="10">
        <v>480</v>
      </c>
      <c r="Q8" s="10">
        <v>130</v>
      </c>
      <c r="R8" s="10">
        <v>1</v>
      </c>
      <c r="S8" s="10">
        <v>1</v>
      </c>
      <c r="T8" s="10">
        <v>41</v>
      </c>
      <c r="U8" s="10">
        <v>0</v>
      </c>
      <c r="V8" s="10">
        <v>0</v>
      </c>
      <c r="W8" s="10"/>
      <c r="X8" s="10">
        <v>126</v>
      </c>
      <c r="Y8" s="10">
        <v>314</v>
      </c>
      <c r="Z8" s="10">
        <v>9</v>
      </c>
      <c r="AA8" s="10">
        <v>2</v>
      </c>
      <c r="AB8" s="10">
        <v>2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</row>
    <row r="9" spans="1:37" x14ac:dyDescent="0.2">
      <c r="A9" s="4"/>
      <c r="B9" s="4"/>
      <c r="C9" s="4"/>
      <c r="D9" s="4" t="s">
        <v>5</v>
      </c>
      <c r="E9" s="11">
        <f t="shared" ref="E9:X9" si="0">SUM(E7:E8)</f>
        <v>10184</v>
      </c>
      <c r="F9" s="11">
        <f t="shared" si="0"/>
        <v>12451</v>
      </c>
      <c r="G9" s="11">
        <f t="shared" si="0"/>
        <v>11585</v>
      </c>
      <c r="H9" s="11">
        <f t="shared" si="0"/>
        <v>9083</v>
      </c>
      <c r="I9" s="11">
        <f t="shared" si="0"/>
        <v>10480</v>
      </c>
      <c r="J9" s="11">
        <f t="shared" si="0"/>
        <v>8892</v>
      </c>
      <c r="K9" s="11">
        <f t="shared" si="0"/>
        <v>8796</v>
      </c>
      <c r="L9" s="11">
        <f t="shared" si="0"/>
        <v>9740</v>
      </c>
      <c r="M9" s="11">
        <f t="shared" si="0"/>
        <v>7606</v>
      </c>
      <c r="N9" s="11">
        <f t="shared" si="0"/>
        <v>13337</v>
      </c>
      <c r="O9" s="11">
        <f t="shared" si="0"/>
        <v>10365</v>
      </c>
      <c r="P9" s="11">
        <f t="shared" si="0"/>
        <v>9458</v>
      </c>
      <c r="Q9" s="11">
        <f t="shared" si="0"/>
        <v>7119</v>
      </c>
      <c r="R9" s="11">
        <f t="shared" si="0"/>
        <v>6655</v>
      </c>
      <c r="S9" s="11">
        <f t="shared" si="0"/>
        <v>7789</v>
      </c>
      <c r="T9" s="11">
        <f t="shared" si="0"/>
        <v>7033</v>
      </c>
      <c r="U9" s="11">
        <f t="shared" si="0"/>
        <v>7111</v>
      </c>
      <c r="V9" s="11">
        <f t="shared" si="0"/>
        <v>34138</v>
      </c>
      <c r="W9" s="11">
        <f t="shared" si="0"/>
        <v>32486</v>
      </c>
      <c r="X9" s="11">
        <f t="shared" si="0"/>
        <v>38006</v>
      </c>
      <c r="Y9" s="11">
        <f t="shared" ref="Y9" si="1">SUM(Y7:Y8)</f>
        <v>100943</v>
      </c>
      <c r="Z9" s="11">
        <f t="shared" ref="Z9" si="2">SUM(Z7:Z8)</f>
        <v>29580</v>
      </c>
      <c r="AA9" s="11">
        <f t="shared" ref="AA9" si="3">SUM(AA7:AA8)</f>
        <v>25766</v>
      </c>
      <c r="AB9" s="11">
        <f t="shared" ref="AB9:AE9" si="4">SUM(AB7:AB8)</f>
        <v>16751</v>
      </c>
      <c r="AC9" s="11">
        <f t="shared" si="4"/>
        <v>16543</v>
      </c>
      <c r="AD9" s="11">
        <f t="shared" si="4"/>
        <v>17567</v>
      </c>
      <c r="AE9" s="11">
        <f t="shared" si="4"/>
        <v>19320</v>
      </c>
      <c r="AF9" s="11">
        <f t="shared" ref="AF9:AI9" si="5">SUM(AF7:AF8)</f>
        <v>16324</v>
      </c>
      <c r="AG9" s="11">
        <f t="shared" si="5"/>
        <v>7329</v>
      </c>
      <c r="AH9" s="11">
        <f t="shared" si="5"/>
        <v>5679</v>
      </c>
      <c r="AI9" s="11">
        <f t="shared" si="5"/>
        <v>3012</v>
      </c>
      <c r="AJ9" s="11">
        <f t="shared" ref="AJ9:AK9" si="6">SUM(AJ7:AJ8)</f>
        <v>0</v>
      </c>
      <c r="AK9" s="11">
        <f t="shared" si="6"/>
        <v>0</v>
      </c>
    </row>
    <row r="10" spans="1:37" x14ac:dyDescent="0.2">
      <c r="A10" s="1"/>
      <c r="B10" s="3"/>
      <c r="C10" t="s">
        <v>20</v>
      </c>
      <c r="D10" t="s">
        <v>21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x14ac:dyDescent="0.2">
      <c r="A11" s="1"/>
      <c r="B11" s="3"/>
      <c r="D11" t="s">
        <v>18</v>
      </c>
      <c r="E11" s="10">
        <v>33823.11</v>
      </c>
      <c r="F11" s="10">
        <v>44715.47</v>
      </c>
      <c r="G11" s="10">
        <v>43126.54</v>
      </c>
      <c r="H11" s="10">
        <v>35713.67</v>
      </c>
      <c r="I11" s="10">
        <v>40600.44</v>
      </c>
      <c r="J11" s="10">
        <v>30532.57</v>
      </c>
      <c r="K11" s="10">
        <v>29911.31</v>
      </c>
      <c r="L11" s="10">
        <v>42593.83</v>
      </c>
      <c r="M11" s="10">
        <v>22192.93</v>
      </c>
      <c r="N11" s="10">
        <v>39738.449999999997</v>
      </c>
      <c r="O11" s="10">
        <v>32267.82</v>
      </c>
      <c r="P11" s="10">
        <v>29975.05</v>
      </c>
      <c r="Q11" s="10">
        <v>22011.07</v>
      </c>
      <c r="R11" s="10">
        <v>18016.020143508911</v>
      </c>
      <c r="S11" s="10">
        <v>18942.5</v>
      </c>
      <c r="T11" s="10">
        <v>17520.46</v>
      </c>
      <c r="U11" s="10">
        <v>15177.43</v>
      </c>
      <c r="V11" s="10">
        <v>61737.176568984985</v>
      </c>
      <c r="W11" s="10">
        <v>38586.79</v>
      </c>
      <c r="X11" s="10">
        <v>36044.06</v>
      </c>
      <c r="Y11" s="10">
        <v>85128.57</v>
      </c>
      <c r="Z11" s="10">
        <v>19846.877227127501</v>
      </c>
      <c r="AA11" s="10">
        <v>17265.900869905949</v>
      </c>
      <c r="AB11" s="10">
        <v>9462</v>
      </c>
      <c r="AC11" s="10">
        <v>10982.795924127102</v>
      </c>
      <c r="AD11" s="10">
        <v>11326</v>
      </c>
      <c r="AE11" s="10">
        <v>11991</v>
      </c>
      <c r="AF11" s="10">
        <v>10325.85</v>
      </c>
      <c r="AG11" s="10">
        <v>5972</v>
      </c>
      <c r="AH11" s="10">
        <v>10113.328999351244</v>
      </c>
      <c r="AI11" s="10">
        <v>4316</v>
      </c>
      <c r="AJ11" s="10"/>
      <c r="AK11" s="10"/>
    </row>
    <row r="12" spans="1:37" x14ac:dyDescent="0.2">
      <c r="A12" s="1"/>
      <c r="B12" s="3"/>
      <c r="D12" t="s">
        <v>19</v>
      </c>
      <c r="E12" s="10">
        <v>1839.69</v>
      </c>
      <c r="F12" s="10">
        <v>1176.17</v>
      </c>
      <c r="G12" s="10">
        <v>295.58999999999997</v>
      </c>
      <c r="H12" s="10">
        <v>78.7</v>
      </c>
      <c r="I12" s="10">
        <v>771.98</v>
      </c>
      <c r="J12" s="10">
        <v>109.15</v>
      </c>
      <c r="K12" s="10">
        <v>45.5</v>
      </c>
      <c r="L12" s="10">
        <v>26.4</v>
      </c>
      <c r="M12" s="10">
        <v>10.4</v>
      </c>
      <c r="N12" s="10">
        <v>385.62</v>
      </c>
      <c r="O12" s="10">
        <v>298.91000000000003</v>
      </c>
      <c r="P12" s="10">
        <v>563.35</v>
      </c>
      <c r="Q12" s="10">
        <v>79.260000000000005</v>
      </c>
      <c r="R12" s="10">
        <v>1.01</v>
      </c>
      <c r="S12" s="10">
        <v>0.21</v>
      </c>
      <c r="T12" s="10">
        <v>25.12</v>
      </c>
      <c r="U12" s="10">
        <v>0</v>
      </c>
      <c r="V12" s="10">
        <v>0</v>
      </c>
      <c r="W12" s="10">
        <v>0</v>
      </c>
      <c r="X12" s="10">
        <v>36.880000000000003</v>
      </c>
      <c r="Y12" s="10">
        <v>99.24</v>
      </c>
      <c r="Z12" s="10">
        <v>3.3020000457763672</v>
      </c>
      <c r="AA12" s="10">
        <v>0.35</v>
      </c>
      <c r="AB12" s="10">
        <v>0.5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</row>
    <row r="13" spans="1:37" x14ac:dyDescent="0.2">
      <c r="A13" s="4"/>
      <c r="B13" s="4"/>
      <c r="C13" s="4"/>
      <c r="D13" s="4" t="s">
        <v>5</v>
      </c>
      <c r="E13" s="11">
        <f>SUM(E11:E12)</f>
        <v>35662.800000000003</v>
      </c>
      <c r="F13" s="11">
        <f t="shared" ref="F13:X13" si="7">SUM(F11:F12)</f>
        <v>45891.64</v>
      </c>
      <c r="G13" s="11">
        <f t="shared" si="7"/>
        <v>43422.13</v>
      </c>
      <c r="H13" s="11">
        <f t="shared" si="7"/>
        <v>35792.369999999995</v>
      </c>
      <c r="I13" s="11">
        <f t="shared" si="7"/>
        <v>41372.420000000006</v>
      </c>
      <c r="J13" s="11">
        <f t="shared" si="7"/>
        <v>30641.72</v>
      </c>
      <c r="K13" s="11">
        <f t="shared" si="7"/>
        <v>29956.81</v>
      </c>
      <c r="L13" s="11">
        <f t="shared" si="7"/>
        <v>42620.23</v>
      </c>
      <c r="M13" s="11">
        <f t="shared" si="7"/>
        <v>22203.33</v>
      </c>
      <c r="N13" s="11">
        <f t="shared" si="7"/>
        <v>40124.07</v>
      </c>
      <c r="O13" s="11">
        <f t="shared" si="7"/>
        <v>32566.73</v>
      </c>
      <c r="P13" s="11">
        <f t="shared" si="7"/>
        <v>30538.399999999998</v>
      </c>
      <c r="Q13" s="11">
        <f t="shared" si="7"/>
        <v>22090.329999999998</v>
      </c>
      <c r="R13" s="11">
        <f t="shared" si="7"/>
        <v>18017.03014350891</v>
      </c>
      <c r="S13" s="11">
        <f t="shared" si="7"/>
        <v>18942.71</v>
      </c>
      <c r="T13" s="11">
        <f t="shared" si="7"/>
        <v>17545.579999999998</v>
      </c>
      <c r="U13" s="11">
        <f t="shared" si="7"/>
        <v>15177.43</v>
      </c>
      <c r="V13" s="11">
        <f t="shared" si="7"/>
        <v>61737.176568984985</v>
      </c>
      <c r="W13" s="11">
        <f t="shared" si="7"/>
        <v>38586.79</v>
      </c>
      <c r="X13" s="11">
        <f t="shared" si="7"/>
        <v>36080.939999999995</v>
      </c>
      <c r="Y13" s="11">
        <f t="shared" ref="Y13:AB13" si="8">SUM(Y11:Y12)</f>
        <v>85227.810000000012</v>
      </c>
      <c r="Z13" s="11">
        <f t="shared" si="8"/>
        <v>19850.179227173277</v>
      </c>
      <c r="AA13" s="11">
        <f t="shared" si="8"/>
        <v>17266.250869905947</v>
      </c>
      <c r="AB13" s="11">
        <f t="shared" si="8"/>
        <v>9462.5</v>
      </c>
      <c r="AC13" s="11">
        <f t="shared" ref="AC13:AF13" si="9">SUM(AC11:AC12)</f>
        <v>10982.795924127102</v>
      </c>
      <c r="AD13" s="11">
        <f t="shared" si="9"/>
        <v>11326</v>
      </c>
      <c r="AE13" s="11">
        <f t="shared" si="9"/>
        <v>11991</v>
      </c>
      <c r="AF13" s="11">
        <f t="shared" si="9"/>
        <v>10325.85</v>
      </c>
      <c r="AG13" s="11">
        <f t="shared" ref="AG13:AK13" si="10">SUM(AG11:AG12)</f>
        <v>5972</v>
      </c>
      <c r="AH13" s="11">
        <f t="shared" si="10"/>
        <v>10113.328999351244</v>
      </c>
      <c r="AI13" s="11">
        <f t="shared" si="10"/>
        <v>4316</v>
      </c>
      <c r="AJ13" s="11">
        <f t="shared" si="10"/>
        <v>0</v>
      </c>
      <c r="AK13" s="11">
        <f t="shared" si="10"/>
        <v>0</v>
      </c>
    </row>
    <row r="14" spans="1:37" x14ac:dyDescent="0.2">
      <c r="A14" s="1"/>
      <c r="B14" s="3"/>
      <c r="C14" t="s">
        <v>22</v>
      </c>
      <c r="D14" t="s">
        <v>23</v>
      </c>
    </row>
    <row r="15" spans="1:37" x14ac:dyDescent="0.2">
      <c r="A15" s="1"/>
      <c r="B15" s="3"/>
      <c r="D15" t="s">
        <v>24</v>
      </c>
      <c r="E15" s="10">
        <v>5140.49</v>
      </c>
      <c r="F15" s="10">
        <v>4273.6100000000006</v>
      </c>
      <c r="G15" s="10">
        <v>4042.51</v>
      </c>
      <c r="H15" s="10">
        <v>3830.66</v>
      </c>
      <c r="I15" s="10">
        <v>2984.08</v>
      </c>
      <c r="J15" s="10">
        <v>3822.8599999999997</v>
      </c>
      <c r="K15" s="10">
        <v>4406.9800000000005</v>
      </c>
      <c r="L15" s="10">
        <v>2282.5300000000002</v>
      </c>
      <c r="M15" s="10">
        <v>1642.7800000000002</v>
      </c>
      <c r="N15" s="10">
        <v>2405.84</v>
      </c>
      <c r="O15" s="10">
        <v>2462.87</v>
      </c>
      <c r="P15" s="10">
        <v>5989.37</v>
      </c>
      <c r="Q15" s="10">
        <v>3025.48</v>
      </c>
      <c r="R15" s="10">
        <v>2520.8900451660156</v>
      </c>
      <c r="S15" s="10">
        <v>2611.8199462890625</v>
      </c>
      <c r="T15" s="10">
        <v>2421.5300598144531</v>
      </c>
      <c r="U15" s="10">
        <v>1739.3699951171875</v>
      </c>
      <c r="V15" s="10">
        <v>6627.2831573486328</v>
      </c>
      <c r="W15" s="10">
        <v>2132.0700000000002</v>
      </c>
      <c r="X15" s="10">
        <v>2476.469970703125</v>
      </c>
      <c r="Y15" s="10">
        <v>6790.2668304443359</v>
      </c>
      <c r="Z15" s="10">
        <v>3487.15600585937</v>
      </c>
      <c r="AA15" s="10">
        <v>3426.5129699707031</v>
      </c>
      <c r="AB15" s="10">
        <v>2854.69</v>
      </c>
      <c r="AC15" s="10">
        <v>1341.96</v>
      </c>
      <c r="AD15" s="10">
        <v>1084.49</v>
      </c>
      <c r="AE15" s="10">
        <v>1778.12</v>
      </c>
      <c r="AF15" s="10">
        <v>986.70199867011979</v>
      </c>
      <c r="AG15" s="10">
        <v>754.3420822750777</v>
      </c>
      <c r="AH15" s="10">
        <v>1014.7779978588223</v>
      </c>
      <c r="AI15" s="10">
        <v>565.92058911174536</v>
      </c>
      <c r="AJ15" s="10"/>
      <c r="AK15" s="10"/>
    </row>
    <row r="16" spans="1:37" x14ac:dyDescent="0.2">
      <c r="A16" s="1"/>
      <c r="B16" s="3"/>
      <c r="D16" t="s">
        <v>25</v>
      </c>
      <c r="E16" s="10">
        <v>8591.6200000000008</v>
      </c>
      <c r="F16" s="10">
        <v>13676.550000000001</v>
      </c>
      <c r="G16" s="10">
        <v>15294.380000000001</v>
      </c>
      <c r="H16" s="10">
        <v>12587.380000000001</v>
      </c>
      <c r="I16" s="10">
        <v>14749.389999999994</v>
      </c>
      <c r="J16" s="10">
        <v>8643.1200000000008</v>
      </c>
      <c r="K16" s="10">
        <v>8636.9999999999982</v>
      </c>
      <c r="L16" s="10">
        <v>12059.330000000004</v>
      </c>
      <c r="M16" s="10">
        <v>5296.17</v>
      </c>
      <c r="N16" s="10">
        <v>14864.86</v>
      </c>
      <c r="O16" s="10">
        <v>11246.370000000003</v>
      </c>
      <c r="P16" s="10">
        <v>7747.29</v>
      </c>
      <c r="Q16" s="10">
        <v>8107.67</v>
      </c>
      <c r="R16" s="10">
        <v>4434.700065612793</v>
      </c>
      <c r="S16" s="10">
        <v>4704.9499778747559</v>
      </c>
      <c r="T16" s="10">
        <v>7605.7400360107422</v>
      </c>
      <c r="U16" s="10">
        <v>5393.2399336099625</v>
      </c>
      <c r="V16" s="10">
        <v>10470.317085266113</v>
      </c>
      <c r="W16" s="10">
        <v>7242.06</v>
      </c>
      <c r="X16" s="10">
        <v>9631.3707516479408</v>
      </c>
      <c r="Y16" s="10">
        <v>27965.583457946777</v>
      </c>
      <c r="Z16" s="10">
        <v>7184.8059482574463</v>
      </c>
      <c r="AA16" s="10">
        <v>5986.5739643573761</v>
      </c>
      <c r="AB16" s="10">
        <v>3329.6</v>
      </c>
      <c r="AC16" s="10">
        <v>2711.56</v>
      </c>
      <c r="AD16" s="10">
        <v>2535.7399999999998</v>
      </c>
      <c r="AE16" s="10">
        <v>2756.85</v>
      </c>
      <c r="AF16" s="10">
        <v>3108.4360001091845</v>
      </c>
      <c r="AG16" s="10">
        <v>1602.0899974731728</v>
      </c>
      <c r="AH16" s="10">
        <v>2763.2969970926642</v>
      </c>
      <c r="AI16" s="10">
        <v>1015.4870002157986</v>
      </c>
      <c r="AJ16" s="10"/>
      <c r="AK16" s="10"/>
    </row>
    <row r="17" spans="1:37" x14ac:dyDescent="0.2">
      <c r="A17" s="1"/>
      <c r="B17" s="3"/>
      <c r="D17" t="s">
        <v>26</v>
      </c>
      <c r="E17" s="10">
        <v>2952.31</v>
      </c>
      <c r="F17" s="10">
        <v>4130.83</v>
      </c>
      <c r="G17" s="10">
        <v>4206.8499999999995</v>
      </c>
      <c r="H17" s="10">
        <v>4395.96</v>
      </c>
      <c r="I17" s="10">
        <v>6256.2999999999993</v>
      </c>
      <c r="J17" s="10">
        <v>3445.2099999999996</v>
      </c>
      <c r="K17" s="10">
        <v>3598.8500000000004</v>
      </c>
      <c r="L17" s="10">
        <v>4981.01</v>
      </c>
      <c r="M17" s="10">
        <v>3042.0799999999995</v>
      </c>
      <c r="N17" s="10">
        <v>3658.12</v>
      </c>
      <c r="O17" s="10">
        <v>4309.1499999999996</v>
      </c>
      <c r="P17" s="10">
        <v>4814.45</v>
      </c>
      <c r="Q17" s="10">
        <v>2263.12</v>
      </c>
      <c r="R17" s="10">
        <v>2439.4100112915039</v>
      </c>
      <c r="S17" s="10">
        <v>2417.8400020599365</v>
      </c>
      <c r="T17" s="10">
        <v>1709.6400337219238</v>
      </c>
      <c r="U17" s="10">
        <v>1631.2600231170654</v>
      </c>
      <c r="V17" s="10">
        <v>3471.4669914245605</v>
      </c>
      <c r="W17" s="10">
        <v>3170.05</v>
      </c>
      <c r="X17" s="10">
        <v>6432.390007019043</v>
      </c>
      <c r="Y17" s="10">
        <v>7242.9620819091797</v>
      </c>
      <c r="Z17" s="10">
        <v>2024.4399642944336</v>
      </c>
      <c r="AA17" s="10">
        <v>953.73000907897949</v>
      </c>
      <c r="AB17" s="10">
        <v>813.98</v>
      </c>
      <c r="AC17" s="10">
        <v>1482.06</v>
      </c>
      <c r="AD17" s="10">
        <v>2360.09</v>
      </c>
      <c r="AE17" s="10">
        <v>2146.14</v>
      </c>
      <c r="AF17" s="10">
        <v>1313.5839993921109</v>
      </c>
      <c r="AG17" s="10">
        <v>641.34000163432211</v>
      </c>
      <c r="AH17" s="10">
        <v>868.01199787482619</v>
      </c>
      <c r="AI17" s="10">
        <v>829.46800048556179</v>
      </c>
      <c r="AJ17" s="10"/>
      <c r="AK17" s="10"/>
    </row>
    <row r="18" spans="1:37" x14ac:dyDescent="0.2">
      <c r="A18" s="1"/>
      <c r="B18" s="3"/>
      <c r="D18" t="s">
        <v>27</v>
      </c>
      <c r="E18" s="10">
        <v>9407.130000000001</v>
      </c>
      <c r="F18" s="10">
        <v>10551.14</v>
      </c>
      <c r="G18" s="10">
        <v>8426.4700000000012</v>
      </c>
      <c r="H18" s="10">
        <v>6405.71</v>
      </c>
      <c r="I18" s="10">
        <v>7161.2499999999991</v>
      </c>
      <c r="J18" s="10">
        <v>7837.5299999999988</v>
      </c>
      <c r="K18" s="10">
        <v>6027.3200000000015</v>
      </c>
      <c r="L18" s="10">
        <v>9706.57</v>
      </c>
      <c r="M18" s="10">
        <v>5683.48</v>
      </c>
      <c r="N18" s="10">
        <v>8729.9599999999991</v>
      </c>
      <c r="O18" s="10">
        <v>6250.9199999999992</v>
      </c>
      <c r="P18" s="10">
        <v>5673.52</v>
      </c>
      <c r="Q18" s="10">
        <v>3434.78</v>
      </c>
      <c r="R18" s="10">
        <v>4247.7300786972046</v>
      </c>
      <c r="S18" s="10">
        <v>4477.5999946594238</v>
      </c>
      <c r="T18" s="10">
        <v>1851.2383961677551</v>
      </c>
      <c r="U18" s="10">
        <v>2549.7900041639805</v>
      </c>
      <c r="V18" s="10">
        <v>18345.347061157227</v>
      </c>
      <c r="W18" s="10">
        <v>8673.36</v>
      </c>
      <c r="X18" s="10">
        <v>5197.3399502038956</v>
      </c>
      <c r="Y18" s="10">
        <v>15448.740936279297</v>
      </c>
      <c r="Z18" s="10">
        <v>2141.2159781455994</v>
      </c>
      <c r="AA18" s="10">
        <v>1974.4160099029541</v>
      </c>
      <c r="AB18" s="10">
        <v>248.86</v>
      </c>
      <c r="AC18" s="10">
        <v>604.08000000000004</v>
      </c>
      <c r="AD18" s="10">
        <v>733.39</v>
      </c>
      <c r="AE18" s="10">
        <v>1656.22</v>
      </c>
      <c r="AF18" s="10">
        <v>1165.6209997204132</v>
      </c>
      <c r="AG18" s="10">
        <v>723.00600174767897</v>
      </c>
      <c r="AH18" s="10">
        <v>1363.1949972240254</v>
      </c>
      <c r="AI18" s="10">
        <v>435.89899924956262</v>
      </c>
      <c r="AJ18" s="10"/>
      <c r="AK18" s="10"/>
    </row>
    <row r="19" spans="1:37" x14ac:dyDescent="0.2">
      <c r="A19" s="1"/>
      <c r="B19" s="3"/>
      <c r="D19" t="s">
        <v>28</v>
      </c>
      <c r="E19" s="10">
        <v>4328.09</v>
      </c>
      <c r="F19" s="10">
        <v>6217.6400000000021</v>
      </c>
      <c r="G19" s="10">
        <v>5386.51</v>
      </c>
      <c r="H19" s="10">
        <v>2836.54</v>
      </c>
      <c r="I19" s="10">
        <v>4421.3</v>
      </c>
      <c r="J19" s="10">
        <v>2340.9700000000003</v>
      </c>
      <c r="K19" s="10">
        <v>2534.0499999999997</v>
      </c>
      <c r="L19" s="10">
        <v>6168.6100000000006</v>
      </c>
      <c r="M19" s="10">
        <v>2964.6600000000003</v>
      </c>
      <c r="N19" s="10">
        <v>6368.77</v>
      </c>
      <c r="O19" s="10">
        <v>3108.45</v>
      </c>
      <c r="P19" s="10">
        <v>2024.64</v>
      </c>
      <c r="Q19" s="10">
        <v>1872.3</v>
      </c>
      <c r="R19" s="10">
        <v>1988.7300109863281</v>
      </c>
      <c r="S19" s="10">
        <v>2417.1499824523926</v>
      </c>
      <c r="T19" s="10">
        <v>1851.619987487793</v>
      </c>
      <c r="U19" s="10">
        <v>1775.7399930953979</v>
      </c>
      <c r="V19" s="10">
        <v>13241.718313217163</v>
      </c>
      <c r="W19" s="10">
        <v>9516.7999999999993</v>
      </c>
      <c r="X19" s="10">
        <v>6556.5399932861328</v>
      </c>
      <c r="Y19" s="10">
        <v>15248.639099121094</v>
      </c>
      <c r="Z19" s="10">
        <v>1116.8439884185791</v>
      </c>
      <c r="AA19" s="10">
        <v>670.52099418640137</v>
      </c>
      <c r="AB19" s="10">
        <v>755.15</v>
      </c>
      <c r="AC19" s="10">
        <v>2254.48</v>
      </c>
      <c r="AD19" s="10">
        <v>2074.5300000000002</v>
      </c>
      <c r="AE19" s="10">
        <v>2027.53</v>
      </c>
      <c r="AF19" s="10">
        <v>2170.2640031618066</v>
      </c>
      <c r="AG19" s="10">
        <v>1167.6570007018745</v>
      </c>
      <c r="AH19" s="10">
        <v>1891.2370015755296</v>
      </c>
      <c r="AI19" s="10">
        <v>668.18999889271799</v>
      </c>
      <c r="AJ19" s="10"/>
      <c r="AK19" s="10"/>
    </row>
    <row r="20" spans="1:37" x14ac:dyDescent="0.2">
      <c r="A20" s="1"/>
      <c r="B20" s="3"/>
      <c r="D20" t="s">
        <v>29</v>
      </c>
      <c r="E20" s="10">
        <v>5243.1600000000008</v>
      </c>
      <c r="F20" s="10">
        <v>7041.8700000000008</v>
      </c>
      <c r="G20" s="10">
        <v>6065.4000000000015</v>
      </c>
      <c r="H20" s="10">
        <v>5736.1200000000008</v>
      </c>
      <c r="I20" s="10">
        <v>5800.0999999999995</v>
      </c>
      <c r="J20" s="10">
        <v>4552.04</v>
      </c>
      <c r="K20" s="10">
        <v>4752.6099999999997</v>
      </c>
      <c r="L20" s="10">
        <v>7422.1799999999994</v>
      </c>
      <c r="M20" s="10">
        <v>3574.1599999999994</v>
      </c>
      <c r="N20" s="10">
        <v>4096.5199999999995</v>
      </c>
      <c r="O20" s="10">
        <v>5188.97</v>
      </c>
      <c r="P20" s="10">
        <v>4289.13</v>
      </c>
      <c r="Q20" s="10">
        <v>3386.98</v>
      </c>
      <c r="R20" s="10">
        <v>2385.5700225830078</v>
      </c>
      <c r="S20" s="10">
        <v>2313.4472885131836</v>
      </c>
      <c r="T20" s="10">
        <v>2105.8131484985352</v>
      </c>
      <c r="U20" s="10">
        <v>2088.0300331115723</v>
      </c>
      <c r="V20" s="10">
        <v>9581.0439605712891</v>
      </c>
      <c r="W20" s="10">
        <v>7852.44</v>
      </c>
      <c r="X20" s="10">
        <v>5786.8900871276855</v>
      </c>
      <c r="Y20" s="10">
        <v>12531.594039916992</v>
      </c>
      <c r="Z20" s="10">
        <v>3895.7520618438721</v>
      </c>
      <c r="AA20" s="10">
        <v>4254.4569969177246</v>
      </c>
      <c r="AB20" s="10">
        <v>630.04999999999995</v>
      </c>
      <c r="AC20" s="10">
        <v>1560.56</v>
      </c>
      <c r="AD20" s="10">
        <v>1534.17</v>
      </c>
      <c r="AE20" s="10">
        <v>1054.93</v>
      </c>
      <c r="AF20" s="10">
        <v>1219.9690016207751</v>
      </c>
      <c r="AG20" s="10">
        <v>948.30300098657608</v>
      </c>
      <c r="AH20" s="10">
        <v>1094.3360006972216</v>
      </c>
      <c r="AI20" s="10">
        <v>600.44700124999508</v>
      </c>
      <c r="AJ20" s="10"/>
      <c r="AK20" s="10"/>
    </row>
    <row r="21" spans="1:37" x14ac:dyDescent="0.2">
      <c r="A21" s="1"/>
      <c r="B21" s="3"/>
      <c r="D21" t="s">
        <v>49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>
        <v>831.16</v>
      </c>
      <c r="AC21" s="10">
        <v>1028.0999999999999</v>
      </c>
      <c r="AD21" s="10">
        <v>1003.23</v>
      </c>
      <c r="AE21" s="10">
        <v>571.70000000000005</v>
      </c>
      <c r="AF21" s="10">
        <v>361.27499994263053</v>
      </c>
      <c r="AG21" s="10">
        <v>135.45299963839352</v>
      </c>
      <c r="AH21" s="10">
        <v>1118.474007028155</v>
      </c>
      <c r="AI21" s="10">
        <v>200.48200031556189</v>
      </c>
      <c r="AJ21" s="10"/>
      <c r="AK21" s="10"/>
    </row>
    <row r="22" spans="1:37" x14ac:dyDescent="0.2">
      <c r="A22" s="4"/>
      <c r="B22" s="4"/>
      <c r="C22" s="4"/>
      <c r="D22" s="4" t="s">
        <v>5</v>
      </c>
      <c r="E22" s="11">
        <f t="shared" ref="E22:AF22" si="11">SUM(E15:E21)</f>
        <v>35662.800000000003</v>
      </c>
      <c r="F22" s="11">
        <f t="shared" si="11"/>
        <v>45891.640000000007</v>
      </c>
      <c r="G22" s="11">
        <f t="shared" si="11"/>
        <v>43422.12</v>
      </c>
      <c r="H22" s="11">
        <f t="shared" si="11"/>
        <v>35792.370000000003</v>
      </c>
      <c r="I22" s="11">
        <f t="shared" si="11"/>
        <v>41372.419999999991</v>
      </c>
      <c r="J22" s="11">
        <f t="shared" si="11"/>
        <v>30641.73</v>
      </c>
      <c r="K22" s="11">
        <f t="shared" si="11"/>
        <v>29956.81</v>
      </c>
      <c r="L22" s="11">
        <f t="shared" si="11"/>
        <v>42620.23</v>
      </c>
      <c r="M22" s="11">
        <f t="shared" si="11"/>
        <v>22203.33</v>
      </c>
      <c r="N22" s="11">
        <f t="shared" si="11"/>
        <v>40124.07</v>
      </c>
      <c r="O22" s="11">
        <f t="shared" si="11"/>
        <v>32566.73</v>
      </c>
      <c r="P22" s="11">
        <f t="shared" si="11"/>
        <v>30538.400000000001</v>
      </c>
      <c r="Q22" s="11">
        <f t="shared" si="11"/>
        <v>22090.329999999998</v>
      </c>
      <c r="R22" s="11">
        <f t="shared" si="11"/>
        <v>18017.030234336853</v>
      </c>
      <c r="S22" s="11">
        <f t="shared" si="11"/>
        <v>18942.807191848755</v>
      </c>
      <c r="T22" s="11">
        <f t="shared" si="11"/>
        <v>17545.581661701202</v>
      </c>
      <c r="U22" s="11">
        <f t="shared" si="11"/>
        <v>15177.429982215166</v>
      </c>
      <c r="V22" s="11">
        <f t="shared" si="11"/>
        <v>61737.176568984985</v>
      </c>
      <c r="W22" s="11">
        <f t="shared" si="11"/>
        <v>38586.78</v>
      </c>
      <c r="X22" s="11">
        <f t="shared" si="11"/>
        <v>36081.000759987823</v>
      </c>
      <c r="Y22" s="11">
        <f t="shared" si="11"/>
        <v>85227.786445617676</v>
      </c>
      <c r="Z22" s="11">
        <f t="shared" si="11"/>
        <v>19850.213946819298</v>
      </c>
      <c r="AA22" s="11">
        <f t="shared" si="11"/>
        <v>17266.210944414139</v>
      </c>
      <c r="AB22" s="11">
        <f t="shared" si="11"/>
        <v>9463.49</v>
      </c>
      <c r="AC22" s="11">
        <f t="shared" si="11"/>
        <v>10982.8</v>
      </c>
      <c r="AD22" s="11">
        <f t="shared" si="11"/>
        <v>11325.64</v>
      </c>
      <c r="AE22" s="11">
        <f t="shared" si="11"/>
        <v>11991.49</v>
      </c>
      <c r="AF22" s="11">
        <f t="shared" si="11"/>
        <v>10325.851002617041</v>
      </c>
      <c r="AG22" s="11">
        <f t="shared" ref="AG22" si="12">SUM(AG15:AG21)</f>
        <v>5972.1910844570957</v>
      </c>
      <c r="AH22" s="11">
        <f t="shared" ref="AH22" si="13">SUM(AH15:AH21)</f>
        <v>10113.328999351244</v>
      </c>
      <c r="AI22" s="11">
        <f t="shared" ref="AI22" si="14">SUM(AI15:AI21)</f>
        <v>4315.8935895209434</v>
      </c>
      <c r="AJ22" s="11">
        <f t="shared" ref="AJ22:AK22" si="15">SUM(AJ15:AJ21)</f>
        <v>0</v>
      </c>
      <c r="AK22" s="11">
        <f t="shared" si="15"/>
        <v>0</v>
      </c>
    </row>
    <row r="23" spans="1:37" s="13" customFormat="1" ht="43.5" customHeight="1" x14ac:dyDescent="0.2">
      <c r="C23" s="20" t="s">
        <v>54</v>
      </c>
      <c r="D23" s="20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s="13" customFormat="1" x14ac:dyDescent="0.2"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2">
      <c r="A25" s="1"/>
      <c r="B25" s="3">
        <v>4.2</v>
      </c>
      <c r="C25" t="s">
        <v>30</v>
      </c>
    </row>
    <row r="26" spans="1:37" x14ac:dyDescent="0.2">
      <c r="A26" s="1"/>
      <c r="B26" s="3"/>
      <c r="C26" t="s">
        <v>31</v>
      </c>
      <c r="D26" t="s">
        <v>34</v>
      </c>
      <c r="E26" s="10"/>
      <c r="F26" s="10">
        <v>46795</v>
      </c>
      <c r="G26" s="10">
        <v>48621</v>
      </c>
      <c r="H26" s="10">
        <v>51827</v>
      </c>
      <c r="I26" s="10">
        <v>54499</v>
      </c>
      <c r="J26" s="10">
        <v>56875</v>
      </c>
      <c r="K26" s="10">
        <v>58235</v>
      </c>
      <c r="L26" s="10">
        <v>60290</v>
      </c>
      <c r="M26" s="10">
        <v>64131</v>
      </c>
      <c r="N26" s="10">
        <v>68202</v>
      </c>
      <c r="O26" s="10">
        <v>68607</v>
      </c>
      <c r="P26" s="10">
        <v>71556</v>
      </c>
      <c r="Q26" s="10">
        <v>74067</v>
      </c>
      <c r="R26" s="10">
        <v>76023</v>
      </c>
      <c r="S26" s="10">
        <v>77516</v>
      </c>
      <c r="T26" s="10">
        <v>79081</v>
      </c>
      <c r="U26" s="10">
        <v>79743</v>
      </c>
      <c r="V26" s="10">
        <v>80298</v>
      </c>
      <c r="W26" s="10">
        <v>81000</v>
      </c>
      <c r="X26" s="10">
        <v>82333</v>
      </c>
      <c r="Y26" s="10">
        <v>83011</v>
      </c>
      <c r="Z26" s="10">
        <v>83272</v>
      </c>
      <c r="AA26" s="10">
        <v>83354</v>
      </c>
      <c r="AB26" s="10">
        <v>83423</v>
      </c>
      <c r="AC26" s="10">
        <v>84406</v>
      </c>
      <c r="AD26" s="10">
        <v>84510</v>
      </c>
      <c r="AE26" s="16">
        <v>84852</v>
      </c>
      <c r="AF26" s="10">
        <v>84857</v>
      </c>
      <c r="AG26" s="10">
        <v>86391</v>
      </c>
      <c r="AH26" s="10">
        <v>89923</v>
      </c>
      <c r="AI26" s="16">
        <v>90524</v>
      </c>
      <c r="AJ26" s="10">
        <v>89012</v>
      </c>
      <c r="AK26" s="10"/>
    </row>
    <row r="27" spans="1:37" x14ac:dyDescent="0.2">
      <c r="A27" s="1"/>
      <c r="B27" s="3"/>
      <c r="C27" t="s">
        <v>32</v>
      </c>
      <c r="D27" t="s">
        <v>35</v>
      </c>
      <c r="E27" s="10"/>
      <c r="F27" s="10">
        <v>7284</v>
      </c>
      <c r="G27" s="10">
        <v>16624</v>
      </c>
      <c r="H27" s="10">
        <v>22042</v>
      </c>
      <c r="I27" s="10">
        <v>25674</v>
      </c>
      <c r="J27" s="10">
        <v>26933</v>
      </c>
      <c r="K27" s="10">
        <v>28994</v>
      </c>
      <c r="L27" s="10">
        <v>29385</v>
      </c>
      <c r="M27" s="10">
        <v>30726</v>
      </c>
      <c r="N27" s="10">
        <v>33726</v>
      </c>
      <c r="O27" s="10">
        <v>36051</v>
      </c>
      <c r="P27" s="10">
        <v>36724</v>
      </c>
      <c r="Q27" s="10">
        <v>38628</v>
      </c>
      <c r="R27" s="10">
        <v>39953</v>
      </c>
      <c r="S27" s="10">
        <v>41004</v>
      </c>
      <c r="T27" s="10">
        <v>52789</v>
      </c>
      <c r="U27" s="10">
        <v>53419</v>
      </c>
      <c r="V27" s="10">
        <v>53761</v>
      </c>
      <c r="W27" s="10">
        <v>53683</v>
      </c>
      <c r="X27" s="10">
        <v>54002</v>
      </c>
      <c r="Y27" s="10">
        <v>56564</v>
      </c>
      <c r="Z27" s="10">
        <v>56867</v>
      </c>
      <c r="AA27" s="10">
        <v>57491</v>
      </c>
      <c r="AB27" s="10">
        <v>57601</v>
      </c>
      <c r="AC27" s="10">
        <v>52163</v>
      </c>
      <c r="AD27" s="10">
        <v>52351</v>
      </c>
      <c r="AE27" s="16">
        <v>52668</v>
      </c>
      <c r="AF27" s="10">
        <v>52672</v>
      </c>
      <c r="AG27" s="10">
        <v>54252</v>
      </c>
      <c r="AH27" s="10">
        <v>60252</v>
      </c>
      <c r="AI27" s="16">
        <v>60877</v>
      </c>
      <c r="AJ27" s="10">
        <v>59495</v>
      </c>
      <c r="AK27" s="10"/>
    </row>
    <row r="28" spans="1:37" x14ac:dyDescent="0.2">
      <c r="A28" s="1"/>
      <c r="B28" s="3"/>
      <c r="C28" t="s">
        <v>33</v>
      </c>
      <c r="D28" t="s">
        <v>36</v>
      </c>
      <c r="E28" s="10"/>
      <c r="F28" s="10">
        <v>0</v>
      </c>
      <c r="G28" s="10">
        <v>8714</v>
      </c>
      <c r="H28" s="10">
        <v>11695</v>
      </c>
      <c r="I28" s="10">
        <v>17131</v>
      </c>
      <c r="J28" s="10">
        <v>18696</v>
      </c>
      <c r="K28" s="10">
        <v>21943</v>
      </c>
      <c r="L28" s="10">
        <v>26009</v>
      </c>
      <c r="M28" s="10">
        <v>31264</v>
      </c>
      <c r="N28" s="10">
        <v>33254</v>
      </c>
      <c r="O28" s="10">
        <v>34912</v>
      </c>
      <c r="P28" s="10">
        <v>35636</v>
      </c>
      <c r="Q28" s="10">
        <v>37087</v>
      </c>
      <c r="R28" s="10">
        <v>37395</v>
      </c>
      <c r="S28" s="10">
        <v>38072</v>
      </c>
      <c r="T28" s="10">
        <v>38707</v>
      </c>
      <c r="U28" s="10">
        <v>38858</v>
      </c>
      <c r="V28" s="10">
        <v>38793</v>
      </c>
      <c r="W28" s="10">
        <v>39002</v>
      </c>
      <c r="X28" s="10">
        <v>41650</v>
      </c>
      <c r="Y28" s="10">
        <v>42018</v>
      </c>
      <c r="Z28" s="10">
        <v>42102</v>
      </c>
      <c r="AA28" s="10">
        <v>42404</v>
      </c>
      <c r="AB28" s="10">
        <v>42475</v>
      </c>
      <c r="AC28" s="10">
        <v>52724</v>
      </c>
      <c r="AD28" s="10">
        <v>52800</v>
      </c>
      <c r="AE28" s="16">
        <v>52975</v>
      </c>
      <c r="AF28" s="10">
        <v>52979</v>
      </c>
      <c r="AG28" s="10">
        <v>55534</v>
      </c>
      <c r="AH28" s="10">
        <v>56220</v>
      </c>
      <c r="AI28" s="16">
        <v>56912</v>
      </c>
      <c r="AJ28" s="10">
        <v>62758</v>
      </c>
      <c r="AK28" s="10"/>
    </row>
    <row r="29" spans="1:37" x14ac:dyDescent="0.2">
      <c r="A29" s="4"/>
      <c r="B29" s="4"/>
      <c r="C29" s="4"/>
      <c r="D29" s="4" t="s">
        <v>5</v>
      </c>
      <c r="E29" s="11">
        <f>SUM(E26:E28)</f>
        <v>0</v>
      </c>
      <c r="F29" s="11">
        <f t="shared" ref="F29:X29" si="16">SUM(F26:F28)</f>
        <v>54079</v>
      </c>
      <c r="G29" s="11">
        <f t="shared" si="16"/>
        <v>73959</v>
      </c>
      <c r="H29" s="11">
        <f t="shared" si="16"/>
        <v>85564</v>
      </c>
      <c r="I29" s="11">
        <f t="shared" si="16"/>
        <v>97304</v>
      </c>
      <c r="J29" s="11">
        <f t="shared" si="16"/>
        <v>102504</v>
      </c>
      <c r="K29" s="11">
        <f t="shared" si="16"/>
        <v>109172</v>
      </c>
      <c r="L29" s="11">
        <f t="shared" si="16"/>
        <v>115684</v>
      </c>
      <c r="M29" s="11">
        <f t="shared" si="16"/>
        <v>126121</v>
      </c>
      <c r="N29" s="11">
        <f t="shared" si="16"/>
        <v>135182</v>
      </c>
      <c r="O29" s="11">
        <f t="shared" si="16"/>
        <v>139570</v>
      </c>
      <c r="P29" s="11">
        <f t="shared" si="16"/>
        <v>143916</v>
      </c>
      <c r="Q29" s="11">
        <f t="shared" si="16"/>
        <v>149782</v>
      </c>
      <c r="R29" s="11">
        <f t="shared" si="16"/>
        <v>153371</v>
      </c>
      <c r="S29" s="11">
        <f t="shared" si="16"/>
        <v>156592</v>
      </c>
      <c r="T29" s="11">
        <f t="shared" si="16"/>
        <v>170577</v>
      </c>
      <c r="U29" s="11">
        <f t="shared" si="16"/>
        <v>172020</v>
      </c>
      <c r="V29" s="11">
        <f t="shared" si="16"/>
        <v>172852</v>
      </c>
      <c r="W29" s="11">
        <f t="shared" si="16"/>
        <v>173685</v>
      </c>
      <c r="X29" s="11">
        <f t="shared" si="16"/>
        <v>177985</v>
      </c>
      <c r="Y29" s="11">
        <f t="shared" ref="Y29:AB29" si="17">SUM(Y26:Y28)</f>
        <v>181593</v>
      </c>
      <c r="Z29" s="11">
        <f t="shared" si="17"/>
        <v>182241</v>
      </c>
      <c r="AA29" s="11">
        <f t="shared" si="17"/>
        <v>183249</v>
      </c>
      <c r="AB29" s="11">
        <f t="shared" si="17"/>
        <v>183499</v>
      </c>
      <c r="AC29" s="11">
        <f t="shared" ref="AC29:AF29" si="18">SUM(AC26:AC28)</f>
        <v>189293</v>
      </c>
      <c r="AD29" s="11">
        <f t="shared" si="18"/>
        <v>189661</v>
      </c>
      <c r="AE29" s="11">
        <f t="shared" si="18"/>
        <v>190495</v>
      </c>
      <c r="AF29" s="11">
        <f t="shared" si="18"/>
        <v>190508</v>
      </c>
      <c r="AG29" s="11">
        <f t="shared" ref="AG29:AK29" si="19">SUM(AG26:AG28)</f>
        <v>196177</v>
      </c>
      <c r="AH29" s="11">
        <f t="shared" si="19"/>
        <v>206395</v>
      </c>
      <c r="AI29" s="11">
        <f t="shared" si="19"/>
        <v>208313</v>
      </c>
      <c r="AJ29" s="11">
        <f t="shared" si="19"/>
        <v>211265</v>
      </c>
      <c r="AK29" s="11">
        <f t="shared" si="19"/>
        <v>0</v>
      </c>
    </row>
    <row r="30" spans="1:37" s="13" customFormat="1" ht="30.75" customHeight="1" x14ac:dyDescent="0.2">
      <c r="B30" s="24"/>
      <c r="C30" s="20" t="s">
        <v>55</v>
      </c>
      <c r="D30" s="2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s="13" customFormat="1" x14ac:dyDescent="0.2"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">
      <c r="A32" s="5">
        <v>5</v>
      </c>
      <c r="B32" s="6" t="s">
        <v>37</v>
      </c>
      <c r="C32" s="6"/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x14ac:dyDescent="0.2">
      <c r="A33" s="1"/>
      <c r="B33" s="3">
        <v>5.0999999999999996</v>
      </c>
      <c r="C33" t="s">
        <v>38</v>
      </c>
      <c r="F33" s="15">
        <v>10644.1</v>
      </c>
      <c r="G33" s="15">
        <v>9862.6</v>
      </c>
      <c r="H33" s="15">
        <v>10097.299999999999</v>
      </c>
      <c r="I33" s="15">
        <v>9829.4</v>
      </c>
      <c r="J33" s="15">
        <v>10014.299999999999</v>
      </c>
      <c r="K33" s="15">
        <v>9043.7000000000007</v>
      </c>
      <c r="L33" s="15">
        <v>8929.2999999999993</v>
      </c>
      <c r="M33" s="15">
        <v>7699.1</v>
      </c>
      <c r="N33" s="15">
        <v>7035.6</v>
      </c>
      <c r="O33" s="15">
        <v>8063.3</v>
      </c>
      <c r="P33" s="15">
        <v>8157.8</v>
      </c>
      <c r="Q33" s="15">
        <v>7869</v>
      </c>
      <c r="R33" s="15">
        <v>7779</v>
      </c>
      <c r="S33" s="15">
        <v>7760.6</v>
      </c>
      <c r="T33" s="15">
        <v>8181.9</v>
      </c>
      <c r="U33" s="15">
        <v>7986.9</v>
      </c>
      <c r="V33" s="15">
        <v>8168.4</v>
      </c>
      <c r="W33" s="15">
        <v>7967.5</v>
      </c>
      <c r="X33" s="15">
        <v>7819.6</v>
      </c>
      <c r="Y33" s="15">
        <v>7201.1</v>
      </c>
      <c r="Z33" s="15">
        <v>7564.4</v>
      </c>
      <c r="AA33" s="15">
        <v>7887</v>
      </c>
      <c r="AB33" s="15">
        <v>7473.8</v>
      </c>
      <c r="AC33" s="15">
        <v>7234.3</v>
      </c>
      <c r="AD33" s="15">
        <v>7160.1</v>
      </c>
      <c r="AE33" s="15">
        <v>6863.3</v>
      </c>
      <c r="AF33" s="15">
        <v>6738.5</v>
      </c>
      <c r="AG33" s="15">
        <v>6508.7</v>
      </c>
      <c r="AH33" s="15">
        <v>6319.2</v>
      </c>
      <c r="AI33" s="15">
        <v>5393.1</v>
      </c>
      <c r="AJ33" s="17">
        <v>5098</v>
      </c>
      <c r="AK33" s="15">
        <v>5031.5</v>
      </c>
    </row>
    <row r="34" spans="1:37" x14ac:dyDescent="0.2">
      <c r="A34" s="1"/>
      <c r="B34" s="3">
        <v>5.2</v>
      </c>
      <c r="C34" t="s">
        <v>39</v>
      </c>
      <c r="F34" s="15">
        <v>375.2</v>
      </c>
      <c r="G34" s="15">
        <v>358.7</v>
      </c>
      <c r="H34" s="15">
        <v>346.9</v>
      </c>
      <c r="I34" s="15">
        <v>360.3</v>
      </c>
      <c r="J34" s="15">
        <v>371.4</v>
      </c>
      <c r="K34" s="15">
        <v>326.2</v>
      </c>
      <c r="L34" s="15">
        <v>291.5</v>
      </c>
      <c r="M34" s="15">
        <v>354.6</v>
      </c>
      <c r="N34" s="15">
        <v>334.3</v>
      </c>
      <c r="O34" s="15">
        <v>75.900000000000006</v>
      </c>
      <c r="P34" s="15">
        <v>334.2</v>
      </c>
      <c r="Q34" s="15">
        <v>331.3</v>
      </c>
      <c r="R34" s="15">
        <v>323.60000000000002</v>
      </c>
      <c r="S34" s="15">
        <v>318.3</v>
      </c>
      <c r="T34" s="15">
        <v>299.89999999999998</v>
      </c>
      <c r="U34" s="15">
        <v>307.60000000000002</v>
      </c>
      <c r="V34" s="15">
        <v>299.89999999999998</v>
      </c>
      <c r="W34" s="15">
        <v>266.2</v>
      </c>
      <c r="X34" s="15">
        <v>263.89999999999998</v>
      </c>
      <c r="Y34" s="15">
        <v>282.60000000000002</v>
      </c>
      <c r="Z34" s="15">
        <v>286.39999999999998</v>
      </c>
      <c r="AA34" s="15">
        <v>316.39999999999998</v>
      </c>
      <c r="AB34" s="15">
        <v>284.60000000000002</v>
      </c>
      <c r="AC34" s="15">
        <v>301.7</v>
      </c>
      <c r="AD34" s="15">
        <v>296.3</v>
      </c>
      <c r="AE34" s="15">
        <v>287.39999999999998</v>
      </c>
      <c r="AF34" s="2">
        <v>285.89999999999998</v>
      </c>
      <c r="AG34" s="15">
        <v>498.6</v>
      </c>
      <c r="AH34" s="15">
        <v>493.3</v>
      </c>
      <c r="AI34" s="15">
        <v>468</v>
      </c>
      <c r="AJ34" s="17">
        <v>470</v>
      </c>
      <c r="AK34" s="15">
        <v>469.3</v>
      </c>
    </row>
    <row r="35" spans="1:37" x14ac:dyDescent="0.2">
      <c r="A35" s="1"/>
      <c r="B35" s="3">
        <v>5.3</v>
      </c>
      <c r="C35" t="s">
        <v>40</v>
      </c>
      <c r="F35" s="15">
        <v>126.5</v>
      </c>
      <c r="G35" s="15">
        <v>124.8</v>
      </c>
      <c r="H35" s="15">
        <v>118.5</v>
      </c>
      <c r="I35" s="15">
        <v>112</v>
      </c>
      <c r="J35" s="15">
        <v>58.4</v>
      </c>
      <c r="K35" s="15">
        <v>56.4</v>
      </c>
      <c r="L35" s="15">
        <v>21.4</v>
      </c>
      <c r="M35" s="15">
        <v>5.0999999999999996</v>
      </c>
      <c r="N35" s="15">
        <v>4.9000000000000004</v>
      </c>
      <c r="O35" s="15">
        <v>4.5999999999999996</v>
      </c>
      <c r="P35" s="15">
        <v>4.3</v>
      </c>
      <c r="Q35" s="15">
        <v>4.2</v>
      </c>
      <c r="R35" s="15">
        <v>3.9</v>
      </c>
      <c r="S35" s="15">
        <v>3.9</v>
      </c>
      <c r="T35" s="15">
        <v>3.6</v>
      </c>
      <c r="U35" s="15">
        <v>4.2</v>
      </c>
      <c r="V35" s="15">
        <v>2.7</v>
      </c>
      <c r="W35" s="15">
        <v>2.8</v>
      </c>
      <c r="X35" s="15">
        <v>2.7</v>
      </c>
      <c r="Y35" s="15">
        <v>6.8</v>
      </c>
      <c r="Z35" s="15">
        <v>6.2</v>
      </c>
      <c r="AA35" s="15">
        <v>6.3</v>
      </c>
      <c r="AB35" s="15">
        <v>6.4</v>
      </c>
      <c r="AC35" s="15">
        <v>30.6</v>
      </c>
      <c r="AD35" s="15">
        <v>28.7</v>
      </c>
      <c r="AE35" s="15">
        <v>28.8</v>
      </c>
      <c r="AF35" s="2">
        <v>27.7</v>
      </c>
      <c r="AG35" s="15">
        <v>27.9</v>
      </c>
      <c r="AH35" s="15">
        <v>25.9</v>
      </c>
      <c r="AI35" s="15">
        <v>24.8</v>
      </c>
      <c r="AJ35" s="17">
        <v>24</v>
      </c>
      <c r="AK35" s="15">
        <v>24.9</v>
      </c>
    </row>
    <row r="36" spans="1:37" x14ac:dyDescent="0.2">
      <c r="A36" s="1"/>
      <c r="B36" s="3">
        <v>5.4</v>
      </c>
      <c r="C36" t="s">
        <v>41</v>
      </c>
      <c r="F36" s="15">
        <v>200.9</v>
      </c>
      <c r="G36" s="15">
        <v>214.2</v>
      </c>
      <c r="H36" s="15">
        <v>209</v>
      </c>
      <c r="I36" s="15">
        <v>187.2</v>
      </c>
      <c r="J36" s="15">
        <v>179</v>
      </c>
      <c r="K36" s="15">
        <v>186.2</v>
      </c>
      <c r="L36" s="15">
        <v>172.8</v>
      </c>
      <c r="M36" s="15">
        <v>179</v>
      </c>
      <c r="N36" s="15">
        <v>184.3</v>
      </c>
      <c r="O36" s="15">
        <v>178.6</v>
      </c>
      <c r="P36" s="15">
        <v>172.6</v>
      </c>
      <c r="Q36" s="15">
        <v>163.9</v>
      </c>
      <c r="R36" s="15">
        <v>161.19999999999999</v>
      </c>
      <c r="S36" s="15">
        <v>159.5</v>
      </c>
      <c r="T36" s="15">
        <v>154.6</v>
      </c>
      <c r="U36" s="15">
        <v>150.19999999999999</v>
      </c>
      <c r="V36" s="15">
        <v>148.19999999999999</v>
      </c>
      <c r="W36" s="15">
        <v>141.69999999999999</v>
      </c>
      <c r="X36" s="15">
        <v>141.4</v>
      </c>
      <c r="Y36" s="15">
        <v>185.8</v>
      </c>
      <c r="Z36" s="15">
        <v>187.5</v>
      </c>
      <c r="AA36" s="15">
        <v>197.2</v>
      </c>
      <c r="AB36" s="15">
        <v>206.2</v>
      </c>
      <c r="AC36" s="15">
        <v>266.7</v>
      </c>
      <c r="AD36" s="15">
        <v>260.60000000000002</v>
      </c>
      <c r="AE36" s="15">
        <v>267.7</v>
      </c>
      <c r="AF36" s="2">
        <v>254.4</v>
      </c>
      <c r="AG36" s="15">
        <v>253.7</v>
      </c>
      <c r="AH36" s="15">
        <v>241.8</v>
      </c>
      <c r="AI36" s="15">
        <v>254.7</v>
      </c>
      <c r="AJ36" s="17">
        <v>253.6</v>
      </c>
      <c r="AK36" s="15">
        <v>260.8</v>
      </c>
    </row>
    <row r="37" spans="1:37" x14ac:dyDescent="0.2">
      <c r="A37" s="1"/>
      <c r="B37" s="3">
        <v>5.5</v>
      </c>
      <c r="C37" t="s">
        <v>42</v>
      </c>
      <c r="F37" s="15">
        <v>3641.6</v>
      </c>
      <c r="G37" s="15">
        <v>4118.6000000000004</v>
      </c>
      <c r="H37" s="15">
        <v>4433.7</v>
      </c>
      <c r="I37" s="15">
        <v>4047.8</v>
      </c>
      <c r="J37" s="15">
        <v>4067.4</v>
      </c>
      <c r="K37" s="15">
        <v>4068.1</v>
      </c>
      <c r="L37" s="15">
        <v>4698.6000000000004</v>
      </c>
      <c r="M37" s="15">
        <v>4374.5</v>
      </c>
      <c r="N37" s="15">
        <v>3652</v>
      </c>
      <c r="O37" s="15">
        <v>5348.4</v>
      </c>
      <c r="P37" s="15">
        <v>4859</v>
      </c>
      <c r="Q37" s="15">
        <v>4249.8</v>
      </c>
      <c r="R37" s="15">
        <v>2569.6999999999998</v>
      </c>
      <c r="S37" s="15">
        <v>3861.4</v>
      </c>
      <c r="T37" s="15">
        <v>2733.1</v>
      </c>
      <c r="U37" s="15">
        <v>1801.3</v>
      </c>
      <c r="V37" s="15">
        <v>2890.5</v>
      </c>
      <c r="W37" s="15">
        <v>3035.1</v>
      </c>
      <c r="X37" s="15">
        <v>3357</v>
      </c>
      <c r="Y37" s="15">
        <v>3291.6</v>
      </c>
      <c r="Z37" s="15">
        <v>3798.1</v>
      </c>
      <c r="AA37" s="15">
        <v>4106.6000000000004</v>
      </c>
      <c r="AB37" s="15">
        <v>3896.9</v>
      </c>
      <c r="AC37" s="15">
        <v>3877.9</v>
      </c>
      <c r="AD37" s="15">
        <v>4022.9</v>
      </c>
      <c r="AE37" s="15">
        <v>4675.1000000000004</v>
      </c>
      <c r="AF37" s="15">
        <v>4843.7</v>
      </c>
      <c r="AG37" s="15">
        <v>4432.1000000000004</v>
      </c>
      <c r="AH37" s="15">
        <v>4251.5</v>
      </c>
      <c r="AI37" s="15">
        <v>4007.1</v>
      </c>
      <c r="AJ37" s="17">
        <v>3859.7</v>
      </c>
      <c r="AK37" s="15">
        <v>3731.2</v>
      </c>
    </row>
    <row r="38" spans="1:37" x14ac:dyDescent="0.2">
      <c r="A38" s="1"/>
      <c r="B38" s="3">
        <v>5.6</v>
      </c>
      <c r="C38" t="s">
        <v>43</v>
      </c>
      <c r="F38" s="15">
        <v>4.2</v>
      </c>
      <c r="G38" s="15">
        <v>2.9</v>
      </c>
      <c r="H38" s="15">
        <v>3.9</v>
      </c>
      <c r="I38" s="15">
        <v>3.8</v>
      </c>
      <c r="J38" s="15">
        <v>3.3</v>
      </c>
      <c r="K38" s="15">
        <v>3.9</v>
      </c>
      <c r="L38" s="15">
        <v>3.6</v>
      </c>
      <c r="M38" s="15">
        <v>3.6</v>
      </c>
      <c r="N38" s="15">
        <v>3.1</v>
      </c>
      <c r="O38" s="15">
        <v>3.2</v>
      </c>
      <c r="P38" s="15">
        <v>3.4</v>
      </c>
      <c r="Q38" s="15">
        <v>3.2</v>
      </c>
      <c r="R38" s="15">
        <v>2.9</v>
      </c>
      <c r="S38" s="15">
        <v>3</v>
      </c>
      <c r="T38" s="15">
        <v>2.9</v>
      </c>
      <c r="U38" s="15">
        <v>2.9</v>
      </c>
      <c r="V38" s="15">
        <v>2.9</v>
      </c>
      <c r="W38" s="15">
        <v>3.1</v>
      </c>
      <c r="X38" s="15">
        <v>3.9</v>
      </c>
      <c r="Y38" s="15">
        <v>3.8</v>
      </c>
      <c r="Z38" s="15">
        <v>3.6</v>
      </c>
      <c r="AA38" s="15">
        <v>4.4000000000000004</v>
      </c>
      <c r="AB38" s="15">
        <v>4.7</v>
      </c>
      <c r="AC38" s="15">
        <v>3.9</v>
      </c>
      <c r="AD38" s="15">
        <v>6.3</v>
      </c>
      <c r="AE38" s="15">
        <v>5.3</v>
      </c>
      <c r="AF38" s="2">
        <v>5.5</v>
      </c>
      <c r="AG38" s="15">
        <v>4.7</v>
      </c>
      <c r="AH38" s="15">
        <v>4.9000000000000004</v>
      </c>
      <c r="AI38" s="15">
        <v>8</v>
      </c>
      <c r="AJ38" s="17">
        <v>10.199999999999999</v>
      </c>
      <c r="AK38" s="15">
        <v>13.3</v>
      </c>
    </row>
    <row r="39" spans="1:37" x14ac:dyDescent="0.2">
      <c r="A39" s="1"/>
      <c r="B39" s="3">
        <v>5.7</v>
      </c>
      <c r="C39" t="s">
        <v>44</v>
      </c>
      <c r="F39" s="15">
        <v>156.6</v>
      </c>
      <c r="G39" s="15">
        <v>109.4</v>
      </c>
      <c r="H39" s="15">
        <v>107.4</v>
      </c>
      <c r="I39" s="15">
        <v>99.5</v>
      </c>
      <c r="J39" s="15">
        <v>92.4</v>
      </c>
      <c r="K39" s="15">
        <v>97.9</v>
      </c>
      <c r="L39" s="15">
        <v>88.8</v>
      </c>
      <c r="M39" s="15">
        <v>80.5</v>
      </c>
      <c r="N39" s="15">
        <v>65.7</v>
      </c>
      <c r="O39" s="15">
        <v>54.4</v>
      </c>
      <c r="P39" s="15">
        <v>54.8</v>
      </c>
      <c r="Q39" s="15">
        <v>50.3</v>
      </c>
      <c r="R39" s="15">
        <v>39.1</v>
      </c>
      <c r="S39" s="15">
        <v>43.4</v>
      </c>
      <c r="T39" s="15">
        <v>37.5</v>
      </c>
      <c r="U39" s="15">
        <v>21.4</v>
      </c>
      <c r="V39" s="15">
        <v>12.6</v>
      </c>
      <c r="W39" s="15">
        <v>10.199999999999999</v>
      </c>
      <c r="X39" s="15">
        <v>9.6</v>
      </c>
      <c r="Y39" s="15">
        <v>17</v>
      </c>
      <c r="Z39" s="15">
        <v>19.100000000000001</v>
      </c>
      <c r="AA39" s="15">
        <v>17.3</v>
      </c>
      <c r="AB39" s="15">
        <v>14.3</v>
      </c>
      <c r="AC39" s="15">
        <v>13.7</v>
      </c>
      <c r="AD39" s="15">
        <v>11.3</v>
      </c>
      <c r="AE39" s="15">
        <v>11.7</v>
      </c>
      <c r="AF39" s="2">
        <v>12.2</v>
      </c>
      <c r="AG39" s="15">
        <v>11.1</v>
      </c>
      <c r="AH39" s="15">
        <v>10</v>
      </c>
      <c r="AI39" s="15">
        <v>10.5</v>
      </c>
      <c r="AJ39" s="17">
        <v>6.5</v>
      </c>
      <c r="AK39" s="15">
        <v>6</v>
      </c>
    </row>
    <row r="40" spans="1:37" x14ac:dyDescent="0.2">
      <c r="A40" s="1"/>
      <c r="B40" s="3">
        <v>5.8</v>
      </c>
      <c r="C40" t="s">
        <v>45</v>
      </c>
      <c r="F40" s="15">
        <v>262.8</v>
      </c>
      <c r="G40" s="15">
        <v>194.7</v>
      </c>
      <c r="H40" s="15">
        <v>131.19999999999999</v>
      </c>
      <c r="I40" s="15">
        <v>125</v>
      </c>
      <c r="J40" s="15">
        <v>122.8</v>
      </c>
      <c r="K40" s="15">
        <v>113.2</v>
      </c>
      <c r="L40" s="15">
        <v>84.5</v>
      </c>
      <c r="M40" s="15">
        <v>78.7</v>
      </c>
      <c r="N40" s="15">
        <v>73</v>
      </c>
      <c r="O40" s="15">
        <v>68.400000000000006</v>
      </c>
      <c r="P40" s="15">
        <v>65.099999999999994</v>
      </c>
      <c r="Q40" s="15">
        <v>52.3</v>
      </c>
      <c r="R40" s="15">
        <v>58.2</v>
      </c>
      <c r="S40" s="15">
        <v>50</v>
      </c>
      <c r="T40" s="15">
        <v>35.6</v>
      </c>
      <c r="U40" s="15">
        <v>28.4</v>
      </c>
      <c r="V40" s="15">
        <v>9.5</v>
      </c>
      <c r="W40" s="15">
        <v>6.5</v>
      </c>
      <c r="X40" s="15">
        <v>8.6999999999999993</v>
      </c>
      <c r="Y40" s="15">
        <v>16.600000000000001</v>
      </c>
      <c r="Z40" s="15">
        <v>18.8</v>
      </c>
      <c r="AA40" s="15">
        <v>17</v>
      </c>
      <c r="AB40" s="15">
        <v>14</v>
      </c>
      <c r="AC40" s="15">
        <v>13.2</v>
      </c>
      <c r="AD40" s="15">
        <v>11</v>
      </c>
      <c r="AE40" s="15">
        <v>12.3</v>
      </c>
      <c r="AF40" s="2">
        <v>12.1</v>
      </c>
      <c r="AG40" s="15">
        <v>10.8</v>
      </c>
      <c r="AH40" s="15">
        <v>9.6999999999999993</v>
      </c>
      <c r="AI40" s="15">
        <v>10.3</v>
      </c>
      <c r="AJ40" s="17">
        <v>6.4</v>
      </c>
      <c r="AK40" s="15">
        <v>5.9</v>
      </c>
    </row>
    <row r="41" spans="1:37" x14ac:dyDescent="0.2">
      <c r="C41" s="13" t="s">
        <v>50</v>
      </c>
    </row>
    <row r="44" spans="1:37" x14ac:dyDescent="0.2">
      <c r="D44" t="s">
        <v>53</v>
      </c>
    </row>
  </sheetData>
  <sheetProtection algorithmName="SHA-512" hashValue="gkZbhOAP8foOIPD4iZ4noB/F7Ch8fVlN/ARwfHqmqf32oBBrg4Anxbwqh93TxhJXAHyibblcizQambtTojs2Tg==" saltValue="XFpXMc4nKIhkaY2Q3m5zWQ==" spinCount="100000" sheet="1" objects="1" scenarios="1"/>
  <mergeCells count="13">
    <mergeCell ref="C30:D30"/>
    <mergeCell ref="C23:D23"/>
    <mergeCell ref="A1:A2"/>
    <mergeCell ref="B1:D2"/>
    <mergeCell ref="E1:H1"/>
    <mergeCell ref="I1:L1"/>
    <mergeCell ref="C4:D4"/>
    <mergeCell ref="M1:P1"/>
    <mergeCell ref="AG1:AJ1"/>
    <mergeCell ref="AC1:AF1"/>
    <mergeCell ref="Y1:AB1"/>
    <mergeCell ref="U1:X1"/>
    <mergeCell ref="Q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โครงข่ายโทรคมนาคม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ภควัต คำภา</dc:creator>
  <cp:lastModifiedBy>ภควัต คำภา</cp:lastModifiedBy>
  <dcterms:created xsi:type="dcterms:W3CDTF">2021-04-20T04:42:03Z</dcterms:created>
  <dcterms:modified xsi:type="dcterms:W3CDTF">2024-11-20T03:12:34Z</dcterms:modified>
</cp:coreProperties>
</file>