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TDC\1. ฐานข้อมูลอุตสาหกรรมโทรคมนาคมไทย (Excel)\01Thai Telecom Database\ข้อมูลขึ้น TTID\2567\1Q2567\Statistics\"/>
    </mc:Choice>
  </mc:AlternateContent>
  <bookViews>
    <workbookView xWindow="0" yWindow="0" windowWidth="16245" windowHeight="11010"/>
  </bookViews>
  <sheets>
    <sheet name="การร้องเรียน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6" i="6" l="1"/>
  <c r="AM36" i="6"/>
  <c r="AL36" i="6"/>
  <c r="AK36" i="6"/>
  <c r="AN26" i="6"/>
  <c r="AM26" i="6"/>
  <c r="AL26" i="6"/>
  <c r="AK26" i="6"/>
  <c r="AN19" i="6"/>
  <c r="AM19" i="6"/>
  <c r="AL19" i="6"/>
  <c r="AK19" i="6"/>
  <c r="AN10" i="6"/>
  <c r="AM10" i="6"/>
  <c r="AL10" i="6"/>
  <c r="AK10" i="6"/>
  <c r="AJ36" i="6" l="1"/>
  <c r="AI36" i="6"/>
  <c r="AH36" i="6"/>
  <c r="AG36" i="6"/>
  <c r="AJ26" i="6"/>
  <c r="AI26" i="6"/>
  <c r="AH26" i="6"/>
  <c r="AG26" i="6"/>
  <c r="AJ19" i="6"/>
  <c r="AI19" i="6"/>
  <c r="AH19" i="6"/>
  <c r="AG19" i="6"/>
  <c r="AJ10" i="6"/>
  <c r="AI10" i="6"/>
  <c r="AH10" i="6"/>
  <c r="AG10" i="6"/>
  <c r="AF36" i="6" l="1"/>
  <c r="AE36" i="6"/>
  <c r="AD36" i="6"/>
  <c r="AC36" i="6"/>
  <c r="AF26" i="6"/>
  <c r="AE26" i="6"/>
  <c r="AD26" i="6"/>
  <c r="AC26" i="6"/>
  <c r="AF19" i="6"/>
  <c r="AE19" i="6"/>
  <c r="AD19" i="6"/>
  <c r="AC19" i="6"/>
  <c r="AF10" i="6"/>
  <c r="AE10" i="6"/>
  <c r="AD10" i="6"/>
  <c r="AC10" i="6"/>
  <c r="AB36" i="6" l="1"/>
  <c r="AA36" i="6" l="1"/>
  <c r="V36" i="6"/>
  <c r="W36" i="6"/>
  <c r="X36" i="6"/>
  <c r="Y36" i="6"/>
  <c r="Z36" i="6"/>
  <c r="U36" i="6"/>
  <c r="AB26" i="6"/>
  <c r="AA26" i="6"/>
  <c r="Z26" i="6"/>
  <c r="Y26" i="6"/>
  <c r="AB19" i="6"/>
  <c r="AA19" i="6"/>
  <c r="Z19" i="6"/>
  <c r="Y19" i="6"/>
  <c r="AB10" i="6"/>
  <c r="AA10" i="6"/>
  <c r="Z10" i="6"/>
  <c r="Y10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</calcChain>
</file>

<file path=xl/sharedStrings.xml><?xml version="1.0" encoding="utf-8"?>
<sst xmlns="http://schemas.openxmlformats.org/spreadsheetml/2006/main" count="101" uniqueCount="57">
  <si>
    <t>ตัวชี้วัด</t>
  </si>
  <si>
    <t>1Q</t>
  </si>
  <si>
    <t>2Q</t>
  </si>
  <si>
    <t>3Q</t>
  </si>
  <si>
    <t>4Q</t>
  </si>
  <si>
    <t>รวม</t>
  </si>
  <si>
    <t>รายการ</t>
  </si>
  <si>
    <t>2016/2559</t>
  </si>
  <si>
    <t>2017/2560</t>
  </si>
  <si>
    <t>2018/2561</t>
  </si>
  <si>
    <t>2019/2562</t>
  </si>
  <si>
    <t>2020/2563</t>
  </si>
  <si>
    <t>การร้องเรียนปัญหาในการใช้บริการโทรคมนาคม</t>
  </si>
  <si>
    <t>ประเภทการร้องเรียน</t>
  </si>
  <si>
    <t>7.1.1</t>
  </si>
  <si>
    <t>7.1.2</t>
  </si>
  <si>
    <t>7.1.3</t>
  </si>
  <si>
    <t>7.1.4</t>
  </si>
  <si>
    <t>7.1.5</t>
  </si>
  <si>
    <t>Mobile</t>
  </si>
  <si>
    <t>Fixed line</t>
  </si>
  <si>
    <t>Internet</t>
  </si>
  <si>
    <t>Base station</t>
  </si>
  <si>
    <t>Others</t>
  </si>
  <si>
    <t>การร้องเรียนของบริการโทรศัพท์เคลื่อนที่</t>
  </si>
  <si>
    <t>การคิดค่าบริการผิดพลาด</t>
  </si>
  <si>
    <t>การยกเลิกบริการ</t>
  </si>
  <si>
    <t>คุณภาพและมาตรฐานการให้บริการ</t>
  </si>
  <si>
    <t>บริการเสริม</t>
  </si>
  <si>
    <t>ปัญหาเกี่ยวกับการถูกกำหนดระยะเวลาการใช้บริการ</t>
  </si>
  <si>
    <t>สิทธิความเป็นส่วนตัวและข้อมูลส่วนบุคคล</t>
  </si>
  <si>
    <t>เรื่องร้องเรียนอื่นๆ</t>
  </si>
  <si>
    <t>7.2.1</t>
  </si>
  <si>
    <t>7.2.2</t>
  </si>
  <si>
    <t>7.2.3</t>
  </si>
  <si>
    <t>7.2.4</t>
  </si>
  <si>
    <t>7.2.5</t>
  </si>
  <si>
    <t>7.2.6</t>
  </si>
  <si>
    <t>7.2.7</t>
  </si>
  <si>
    <t>การร้องเรียนของบริการอินเทอร์เน็ต</t>
  </si>
  <si>
    <t>การเข้าถึงบริการ</t>
  </si>
  <si>
    <t>7.3.1</t>
  </si>
  <si>
    <t>7.3.2</t>
  </si>
  <si>
    <t>7.3.3</t>
  </si>
  <si>
    <t>7.3.4</t>
  </si>
  <si>
    <t>7.3.5</t>
  </si>
  <si>
    <t>2021/2564</t>
  </si>
  <si>
    <t>สถิติการร้องตามประเด็นเรื่องร้องเรียน</t>
  </si>
  <si>
    <t>หมายเหตุ ตั้งแต่ ไตรมาส 1/2564 แสดงสถิติรวมประเภทเรื่องร้องเรียนตามการให้บริการ</t>
  </si>
  <si>
    <t>ปัญหาเกี่ยวกับการได้รับข้อความสั้น SMS</t>
  </si>
  <si>
    <t>มาตรฐานการให้บริการ</t>
  </si>
  <si>
    <t>2022/2565</t>
  </si>
  <si>
    <t>2023/2566</t>
  </si>
  <si>
    <t>คุณภาพการให้บริการ (QoS)</t>
  </si>
  <si>
    <t>สถิติเป็นข้อมูลสะสมต่อเนื่อง ตั้งแต่ 1 มกราคม จนถึง ไตรมาสปัจจุบันในแต่ละปี</t>
  </si>
  <si>
    <t>2024/2567</t>
  </si>
  <si>
    <t>ปรับปรุงข้อมูล ณ 20 พ.ย.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</si>
</sst>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7" fontId="0" fillId="6" borderId="0" xfId="1" applyNumberFormat="1" applyFont="1" applyFill="1"/>
    <xf numFmtId="187" fontId="0" fillId="0" borderId="0" xfId="1" applyNumberFormat="1" applyFont="1"/>
    <xf numFmtId="0" fontId="0" fillId="0" borderId="0" xfId="0" applyAlignment="1">
      <alignment horizontal="left" vertical="top" wrapText="1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3">
    <cellStyle name="Comma" xfId="1" builtinId="3"/>
    <cellStyle name="Normal" xfId="0" builtinId="0"/>
    <cellStyle name="Normal 4 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zoomScale="90" zoomScaleNormal="90" workbookViewId="0">
      <pane xSplit="4" ySplit="3" topLeftCell="W10" activePane="bottomRight" state="frozen"/>
      <selection pane="topRight" activeCell="E1" sqref="E1"/>
      <selection pane="bottomLeft" activeCell="A4" sqref="A4"/>
      <selection pane="bottomRight" activeCell="Z41" sqref="Z41"/>
    </sheetView>
  </sheetViews>
  <sheetFormatPr defaultRowHeight="14.25" x14ac:dyDescent="0.2"/>
  <cols>
    <col min="2" max="2" width="5.375" customWidth="1"/>
    <col min="3" max="3" width="7.375" customWidth="1"/>
    <col min="4" max="4" width="40.875" customWidth="1"/>
    <col min="21" max="25" width="9.25" bestFit="1" customWidth="1"/>
    <col min="26" max="27" width="9.625" bestFit="1" customWidth="1"/>
    <col min="28" max="28" width="9" customWidth="1"/>
    <col min="29" max="29" width="9.625" bestFit="1" customWidth="1"/>
    <col min="30" max="31" width="9.625" customWidth="1"/>
    <col min="32" max="32" width="9" customWidth="1"/>
    <col min="33" max="33" width="9.25" bestFit="1" customWidth="1"/>
    <col min="34" max="35" width="9.625" customWidth="1"/>
    <col min="36" max="36" width="9" customWidth="1"/>
    <col min="37" max="37" width="9.625" bestFit="1" customWidth="1"/>
    <col min="38" max="39" width="9.625" hidden="1" customWidth="1"/>
    <col min="40" max="40" width="9" hidden="1" customWidth="1"/>
  </cols>
  <sheetData>
    <row r="1" spans="1:40" x14ac:dyDescent="0.2">
      <c r="A1" s="12" t="s">
        <v>6</v>
      </c>
      <c r="B1" s="12" t="s">
        <v>0</v>
      </c>
      <c r="C1" s="12"/>
      <c r="D1" s="12"/>
      <c r="E1" s="13" t="s">
        <v>7</v>
      </c>
      <c r="F1" s="13"/>
      <c r="G1" s="13"/>
      <c r="H1" s="13"/>
      <c r="I1" s="14" t="s">
        <v>8</v>
      </c>
      <c r="J1" s="14"/>
      <c r="K1" s="14"/>
      <c r="L1" s="14"/>
      <c r="M1" s="13" t="s">
        <v>9</v>
      </c>
      <c r="N1" s="13"/>
      <c r="O1" s="13"/>
      <c r="P1" s="13"/>
      <c r="Q1" s="14" t="s">
        <v>10</v>
      </c>
      <c r="R1" s="14"/>
      <c r="S1" s="14"/>
      <c r="T1" s="14"/>
      <c r="U1" s="13" t="s">
        <v>11</v>
      </c>
      <c r="V1" s="13"/>
      <c r="W1" s="13"/>
      <c r="X1" s="13"/>
      <c r="Y1" s="14" t="s">
        <v>46</v>
      </c>
      <c r="Z1" s="14"/>
      <c r="AA1" s="14"/>
      <c r="AB1" s="14"/>
      <c r="AC1" s="13" t="s">
        <v>51</v>
      </c>
      <c r="AD1" s="13"/>
      <c r="AE1" s="13"/>
      <c r="AF1" s="13"/>
      <c r="AG1" s="14" t="s">
        <v>52</v>
      </c>
      <c r="AH1" s="14"/>
      <c r="AI1" s="14"/>
      <c r="AJ1" s="14"/>
      <c r="AK1" s="16" t="s">
        <v>55</v>
      </c>
      <c r="AL1" s="17"/>
      <c r="AM1" s="17"/>
      <c r="AN1" s="18"/>
    </row>
    <row r="2" spans="1:40" x14ac:dyDescent="0.2">
      <c r="A2" s="12"/>
      <c r="B2" s="12"/>
      <c r="C2" s="12"/>
      <c r="D2" s="12"/>
      <c r="E2" s="7" t="s">
        <v>1</v>
      </c>
      <c r="F2" s="7" t="s">
        <v>2</v>
      </c>
      <c r="G2" s="7" t="s">
        <v>3</v>
      </c>
      <c r="H2" s="7" t="s">
        <v>4</v>
      </c>
      <c r="I2" s="8" t="s">
        <v>1</v>
      </c>
      <c r="J2" s="8" t="s">
        <v>2</v>
      </c>
      <c r="K2" s="8" t="s">
        <v>3</v>
      </c>
      <c r="L2" s="8" t="s">
        <v>4</v>
      </c>
      <c r="M2" s="7" t="s">
        <v>1</v>
      </c>
      <c r="N2" s="7" t="s">
        <v>2</v>
      </c>
      <c r="O2" s="7" t="s">
        <v>3</v>
      </c>
      <c r="P2" s="7" t="s">
        <v>4</v>
      </c>
      <c r="Q2" s="8" t="s">
        <v>1</v>
      </c>
      <c r="R2" s="8" t="s">
        <v>2</v>
      </c>
      <c r="S2" s="8" t="s">
        <v>3</v>
      </c>
      <c r="T2" s="8" t="s">
        <v>4</v>
      </c>
      <c r="U2" s="7" t="s">
        <v>1</v>
      </c>
      <c r="V2" s="7" t="s">
        <v>2</v>
      </c>
      <c r="W2" s="7" t="s">
        <v>3</v>
      </c>
      <c r="X2" s="7" t="s">
        <v>4</v>
      </c>
      <c r="Y2" s="8" t="s">
        <v>1</v>
      </c>
      <c r="Z2" s="8" t="s">
        <v>2</v>
      </c>
      <c r="AA2" s="8" t="s">
        <v>3</v>
      </c>
      <c r="AB2" s="8" t="s">
        <v>4</v>
      </c>
      <c r="AC2" s="7" t="s">
        <v>1</v>
      </c>
      <c r="AD2" s="7" t="s">
        <v>2</v>
      </c>
      <c r="AE2" s="7" t="s">
        <v>3</v>
      </c>
      <c r="AF2" s="7" t="s">
        <v>4</v>
      </c>
      <c r="AG2" s="8" t="s">
        <v>1</v>
      </c>
      <c r="AH2" s="8" t="s">
        <v>2</v>
      </c>
      <c r="AI2" s="8" t="s">
        <v>3</v>
      </c>
      <c r="AJ2" s="8" t="s">
        <v>4</v>
      </c>
      <c r="AK2" s="7" t="s">
        <v>1</v>
      </c>
      <c r="AL2" s="7" t="s">
        <v>2</v>
      </c>
      <c r="AM2" s="7" t="s">
        <v>3</v>
      </c>
      <c r="AN2" s="7" t="s">
        <v>4</v>
      </c>
    </row>
    <row r="3" spans="1:40" x14ac:dyDescent="0.2">
      <c r="A3" s="4">
        <v>7</v>
      </c>
      <c r="B3" s="5" t="s">
        <v>12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">
      <c r="A4" s="1"/>
      <c r="B4" s="2">
        <v>7.1</v>
      </c>
      <c r="C4" t="s">
        <v>13</v>
      </c>
    </row>
    <row r="5" spans="1:40" x14ac:dyDescent="0.2">
      <c r="A5" s="1"/>
      <c r="B5" s="2"/>
      <c r="C5" t="s">
        <v>14</v>
      </c>
      <c r="D5" t="s">
        <v>19</v>
      </c>
      <c r="F5">
        <v>1048</v>
      </c>
      <c r="G5">
        <v>744</v>
      </c>
      <c r="H5">
        <v>624</v>
      </c>
      <c r="I5">
        <v>674</v>
      </c>
      <c r="J5">
        <v>471</v>
      </c>
      <c r="K5">
        <v>502</v>
      </c>
      <c r="L5">
        <v>501</v>
      </c>
      <c r="M5">
        <v>700</v>
      </c>
      <c r="N5">
        <v>444</v>
      </c>
      <c r="O5">
        <v>515</v>
      </c>
      <c r="P5">
        <v>407</v>
      </c>
      <c r="Q5">
        <v>371</v>
      </c>
      <c r="R5">
        <v>325</v>
      </c>
      <c r="S5">
        <v>280</v>
      </c>
      <c r="T5">
        <v>319</v>
      </c>
      <c r="U5">
        <v>226</v>
      </c>
      <c r="V5">
        <v>295</v>
      </c>
      <c r="W5">
        <v>340</v>
      </c>
      <c r="X5">
        <v>396</v>
      </c>
      <c r="Y5">
        <v>602</v>
      </c>
      <c r="Z5" s="10">
        <v>1002</v>
      </c>
      <c r="AA5" s="10">
        <v>1491</v>
      </c>
      <c r="AB5" s="10">
        <v>3157</v>
      </c>
      <c r="AC5" s="10">
        <v>1477</v>
      </c>
      <c r="AD5" s="10">
        <v>1904</v>
      </c>
      <c r="AE5" s="10">
        <v>2222</v>
      </c>
      <c r="AF5" s="10">
        <v>2564</v>
      </c>
      <c r="AG5">
        <v>318</v>
      </c>
      <c r="AH5" s="10">
        <v>554</v>
      </c>
      <c r="AI5" s="10">
        <v>715</v>
      </c>
      <c r="AJ5" s="10">
        <v>1013</v>
      </c>
      <c r="AK5" s="10">
        <v>335</v>
      </c>
      <c r="AL5" s="10"/>
      <c r="AM5" s="10"/>
      <c r="AN5" s="10"/>
    </row>
    <row r="6" spans="1:40" x14ac:dyDescent="0.2">
      <c r="A6" s="1"/>
      <c r="B6" s="2"/>
      <c r="C6" t="s">
        <v>15</v>
      </c>
      <c r="D6" t="s">
        <v>20</v>
      </c>
      <c r="F6">
        <v>16</v>
      </c>
      <c r="G6">
        <v>36</v>
      </c>
      <c r="H6">
        <v>57</v>
      </c>
      <c r="I6">
        <v>120</v>
      </c>
      <c r="J6">
        <v>98</v>
      </c>
      <c r="K6">
        <v>67</v>
      </c>
      <c r="L6">
        <v>75</v>
      </c>
      <c r="M6">
        <v>36</v>
      </c>
      <c r="N6">
        <v>34</v>
      </c>
      <c r="O6">
        <v>29</v>
      </c>
      <c r="P6">
        <v>25</v>
      </c>
      <c r="Q6">
        <v>14</v>
      </c>
      <c r="R6">
        <v>7</v>
      </c>
      <c r="S6">
        <v>11</v>
      </c>
      <c r="T6">
        <v>9</v>
      </c>
      <c r="U6">
        <v>11</v>
      </c>
      <c r="V6">
        <v>3</v>
      </c>
      <c r="W6">
        <v>7</v>
      </c>
      <c r="X6">
        <v>9</v>
      </c>
      <c r="Y6">
        <v>3</v>
      </c>
      <c r="Z6" s="10">
        <v>6</v>
      </c>
      <c r="AA6" s="10">
        <v>8</v>
      </c>
      <c r="AB6" s="10">
        <v>14</v>
      </c>
      <c r="AC6" s="10">
        <v>18</v>
      </c>
      <c r="AD6" s="10">
        <v>24</v>
      </c>
      <c r="AE6" s="10">
        <v>35</v>
      </c>
      <c r="AF6" s="10">
        <v>40</v>
      </c>
      <c r="AG6">
        <v>4</v>
      </c>
      <c r="AH6" s="10">
        <v>5</v>
      </c>
      <c r="AI6" s="10">
        <v>8</v>
      </c>
      <c r="AJ6" s="10">
        <v>10</v>
      </c>
      <c r="AK6" s="10">
        <v>0</v>
      </c>
      <c r="AL6" s="10"/>
      <c r="AM6" s="10"/>
      <c r="AN6" s="10"/>
    </row>
    <row r="7" spans="1:40" x14ac:dyDescent="0.2">
      <c r="A7" s="1"/>
      <c r="B7" s="2"/>
      <c r="C7" t="s">
        <v>16</v>
      </c>
      <c r="D7" t="s">
        <v>21</v>
      </c>
      <c r="F7">
        <v>239</v>
      </c>
      <c r="G7">
        <v>193</v>
      </c>
      <c r="H7">
        <v>217</v>
      </c>
      <c r="I7">
        <v>210</v>
      </c>
      <c r="J7">
        <v>158</v>
      </c>
      <c r="K7">
        <v>78</v>
      </c>
      <c r="L7">
        <v>102</v>
      </c>
      <c r="M7">
        <v>92</v>
      </c>
      <c r="N7">
        <v>72</v>
      </c>
      <c r="O7">
        <v>85</v>
      </c>
      <c r="P7">
        <v>73</v>
      </c>
      <c r="Q7">
        <v>71</v>
      </c>
      <c r="R7">
        <v>61</v>
      </c>
      <c r="S7">
        <v>79</v>
      </c>
      <c r="T7">
        <v>86</v>
      </c>
      <c r="U7">
        <v>70</v>
      </c>
      <c r="V7">
        <v>147</v>
      </c>
      <c r="W7">
        <v>116</v>
      </c>
      <c r="X7">
        <v>125</v>
      </c>
      <c r="Y7">
        <v>164</v>
      </c>
      <c r="Z7" s="10">
        <v>289</v>
      </c>
      <c r="AA7" s="10">
        <v>449</v>
      </c>
      <c r="AB7" s="10">
        <v>795</v>
      </c>
      <c r="AC7" s="10">
        <v>285</v>
      </c>
      <c r="AD7" s="10">
        <v>449</v>
      </c>
      <c r="AE7" s="10">
        <v>617</v>
      </c>
      <c r="AF7" s="10">
        <v>789</v>
      </c>
      <c r="AG7">
        <v>149</v>
      </c>
      <c r="AH7" s="10">
        <v>281</v>
      </c>
      <c r="AI7" s="10">
        <v>412</v>
      </c>
      <c r="AJ7" s="10">
        <v>556</v>
      </c>
      <c r="AK7" s="10">
        <v>74</v>
      </c>
      <c r="AL7" s="10"/>
      <c r="AM7" s="10"/>
      <c r="AN7" s="10"/>
    </row>
    <row r="8" spans="1:40" x14ac:dyDescent="0.2">
      <c r="A8" s="1"/>
      <c r="B8" s="2"/>
      <c r="C8" t="s">
        <v>17</v>
      </c>
      <c r="D8" t="s">
        <v>22</v>
      </c>
      <c r="F8">
        <v>20</v>
      </c>
      <c r="G8">
        <v>24</v>
      </c>
      <c r="H8">
        <v>21</v>
      </c>
      <c r="I8">
        <v>23</v>
      </c>
      <c r="J8">
        <v>21</v>
      </c>
      <c r="K8">
        <v>25</v>
      </c>
      <c r="L8">
        <v>49</v>
      </c>
      <c r="M8">
        <v>32</v>
      </c>
      <c r="N8">
        <v>45</v>
      </c>
      <c r="O8">
        <v>49</v>
      </c>
      <c r="P8">
        <v>54</v>
      </c>
      <c r="Q8">
        <v>52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10">
        <v>0</v>
      </c>
      <c r="AA8" s="10">
        <v>0</v>
      </c>
      <c r="AB8" s="10">
        <v>0</v>
      </c>
      <c r="AC8" s="10">
        <v>0</v>
      </c>
      <c r="AD8" s="10">
        <v>27</v>
      </c>
      <c r="AE8" s="10">
        <v>32</v>
      </c>
      <c r="AF8" s="10">
        <v>38</v>
      </c>
      <c r="AG8">
        <v>3</v>
      </c>
      <c r="AH8" s="10">
        <v>5</v>
      </c>
      <c r="AI8" s="10">
        <v>7</v>
      </c>
      <c r="AJ8" s="10">
        <v>14</v>
      </c>
      <c r="AK8" s="10">
        <v>5</v>
      </c>
      <c r="AL8" s="10"/>
      <c r="AM8" s="10"/>
      <c r="AN8" s="10"/>
    </row>
    <row r="9" spans="1:40" x14ac:dyDescent="0.2">
      <c r="A9" s="1"/>
      <c r="B9" s="2"/>
      <c r="C9" t="s">
        <v>18</v>
      </c>
      <c r="D9" t="s">
        <v>23</v>
      </c>
      <c r="F9">
        <v>10</v>
      </c>
      <c r="G9">
        <v>22</v>
      </c>
      <c r="H9">
        <v>2</v>
      </c>
      <c r="I9">
        <v>1</v>
      </c>
      <c r="J9">
        <v>1</v>
      </c>
      <c r="K9">
        <v>8</v>
      </c>
      <c r="L9">
        <v>12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  <c r="X9">
        <v>0</v>
      </c>
      <c r="Y9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/>
      <c r="AF9" s="10"/>
      <c r="AH9" s="10"/>
      <c r="AI9" s="10"/>
      <c r="AJ9" s="10">
        <v>0</v>
      </c>
      <c r="AK9" s="10">
        <v>0</v>
      </c>
      <c r="AL9" s="10">
        <v>0</v>
      </c>
      <c r="AM9" s="10"/>
      <c r="AN9" s="10"/>
    </row>
    <row r="10" spans="1:40" x14ac:dyDescent="0.2">
      <c r="A10" s="3"/>
      <c r="B10" s="3"/>
      <c r="C10" s="3"/>
      <c r="D10" s="3" t="s">
        <v>5</v>
      </c>
      <c r="E10" s="9">
        <f>SUM(E7:E9)</f>
        <v>0</v>
      </c>
      <c r="F10" s="9">
        <f>SUM(F5:F9)</f>
        <v>1333</v>
      </c>
      <c r="G10" s="9">
        <f t="shared" ref="G10:X10" si="0">SUM(G5:G9)</f>
        <v>1019</v>
      </c>
      <c r="H10" s="9">
        <f t="shared" si="0"/>
        <v>921</v>
      </c>
      <c r="I10" s="9">
        <f t="shared" si="0"/>
        <v>1028</v>
      </c>
      <c r="J10" s="9">
        <f t="shared" si="0"/>
        <v>749</v>
      </c>
      <c r="K10" s="9">
        <f t="shared" si="0"/>
        <v>680</v>
      </c>
      <c r="L10" s="9">
        <f t="shared" si="0"/>
        <v>739</v>
      </c>
      <c r="M10" s="9">
        <f t="shared" si="0"/>
        <v>860</v>
      </c>
      <c r="N10" s="9">
        <f t="shared" si="0"/>
        <v>595</v>
      </c>
      <c r="O10" s="9">
        <f t="shared" si="0"/>
        <v>678</v>
      </c>
      <c r="P10" s="9">
        <f t="shared" si="0"/>
        <v>559</v>
      </c>
      <c r="Q10" s="9">
        <f t="shared" si="0"/>
        <v>508</v>
      </c>
      <c r="R10" s="9">
        <f t="shared" si="0"/>
        <v>393</v>
      </c>
      <c r="S10" s="9">
        <f t="shared" si="0"/>
        <v>370</v>
      </c>
      <c r="T10" s="9">
        <f t="shared" si="0"/>
        <v>414</v>
      </c>
      <c r="U10" s="9">
        <f t="shared" si="0"/>
        <v>307</v>
      </c>
      <c r="V10" s="9">
        <f t="shared" si="0"/>
        <v>445</v>
      </c>
      <c r="W10" s="9">
        <f t="shared" si="0"/>
        <v>463</v>
      </c>
      <c r="X10" s="9">
        <f t="shared" si="0"/>
        <v>530</v>
      </c>
      <c r="Y10" s="9">
        <f t="shared" ref="Y10:AB10" si="1">SUM(Y5:Y9)</f>
        <v>769</v>
      </c>
      <c r="Z10" s="9">
        <f t="shared" si="1"/>
        <v>1297</v>
      </c>
      <c r="AA10" s="9">
        <f t="shared" si="1"/>
        <v>1948</v>
      </c>
      <c r="AB10" s="9">
        <f t="shared" si="1"/>
        <v>3966</v>
      </c>
      <c r="AC10" s="9">
        <f t="shared" ref="AC10:AJ10" si="2">SUM(AC5:AC9)</f>
        <v>1780</v>
      </c>
      <c r="AD10" s="9">
        <f t="shared" si="2"/>
        <v>2404</v>
      </c>
      <c r="AE10" s="9">
        <f t="shared" si="2"/>
        <v>2906</v>
      </c>
      <c r="AF10" s="9">
        <f t="shared" si="2"/>
        <v>3431</v>
      </c>
      <c r="AG10" s="9">
        <f t="shared" si="2"/>
        <v>474</v>
      </c>
      <c r="AH10" s="9">
        <f t="shared" si="2"/>
        <v>845</v>
      </c>
      <c r="AI10" s="9">
        <f t="shared" si="2"/>
        <v>1142</v>
      </c>
      <c r="AJ10" s="9">
        <f t="shared" si="2"/>
        <v>1593</v>
      </c>
      <c r="AK10" s="9">
        <f t="shared" ref="AK10:AN10" si="3">SUM(AK5:AK9)</f>
        <v>414</v>
      </c>
      <c r="AL10" s="9">
        <f t="shared" si="3"/>
        <v>0</v>
      </c>
      <c r="AM10" s="9">
        <f t="shared" si="3"/>
        <v>0</v>
      </c>
      <c r="AN10" s="9">
        <f t="shared" si="3"/>
        <v>0</v>
      </c>
    </row>
    <row r="11" spans="1:40" x14ac:dyDescent="0.2">
      <c r="A11" s="1"/>
      <c r="B11" s="2">
        <v>7.2</v>
      </c>
      <c r="C11" t="s">
        <v>24</v>
      </c>
    </row>
    <row r="12" spans="1:40" x14ac:dyDescent="0.2">
      <c r="A12" s="1"/>
      <c r="B12" s="2"/>
      <c r="C12" t="s">
        <v>32</v>
      </c>
      <c r="D12" t="s">
        <v>25</v>
      </c>
      <c r="F12">
        <v>102</v>
      </c>
      <c r="G12">
        <v>69</v>
      </c>
      <c r="H12">
        <v>61</v>
      </c>
      <c r="I12">
        <v>84</v>
      </c>
      <c r="J12">
        <v>61</v>
      </c>
      <c r="K12">
        <v>48</v>
      </c>
      <c r="L12">
        <v>66</v>
      </c>
      <c r="M12">
        <v>94</v>
      </c>
      <c r="N12">
        <v>74</v>
      </c>
      <c r="O12">
        <v>84</v>
      </c>
      <c r="P12">
        <v>73</v>
      </c>
      <c r="Q12">
        <v>75</v>
      </c>
      <c r="R12">
        <v>56</v>
      </c>
      <c r="S12">
        <v>43</v>
      </c>
      <c r="T12">
        <v>60</v>
      </c>
      <c r="U12">
        <v>51</v>
      </c>
      <c r="V12">
        <v>81</v>
      </c>
      <c r="W12">
        <v>100</v>
      </c>
      <c r="X12">
        <v>117</v>
      </c>
    </row>
    <row r="13" spans="1:40" x14ac:dyDescent="0.2">
      <c r="A13" s="1"/>
      <c r="B13" s="2"/>
      <c r="C13" t="s">
        <v>33</v>
      </c>
      <c r="D13" t="s">
        <v>26</v>
      </c>
      <c r="F13">
        <v>28</v>
      </c>
      <c r="G13">
        <v>33</v>
      </c>
      <c r="H13">
        <v>48</v>
      </c>
      <c r="I13">
        <v>40</v>
      </c>
      <c r="J13">
        <v>27</v>
      </c>
      <c r="K13">
        <v>37</v>
      </c>
      <c r="L13">
        <v>23</v>
      </c>
      <c r="M13">
        <v>31</v>
      </c>
      <c r="N13">
        <v>30</v>
      </c>
      <c r="O13">
        <v>38</v>
      </c>
      <c r="P13">
        <v>26</v>
      </c>
      <c r="Q13">
        <v>31</v>
      </c>
      <c r="R13">
        <v>18</v>
      </c>
      <c r="S13">
        <v>24</v>
      </c>
      <c r="T13">
        <v>31</v>
      </c>
      <c r="U13">
        <v>19</v>
      </c>
      <c r="V13">
        <v>35</v>
      </c>
      <c r="W13">
        <v>46</v>
      </c>
      <c r="X13">
        <v>38</v>
      </c>
    </row>
    <row r="14" spans="1:40" x14ac:dyDescent="0.2">
      <c r="A14" s="1"/>
      <c r="B14" s="2"/>
      <c r="C14" t="s">
        <v>34</v>
      </c>
      <c r="D14" t="s">
        <v>27</v>
      </c>
      <c r="F14">
        <v>760</v>
      </c>
      <c r="G14">
        <v>489</v>
      </c>
      <c r="H14">
        <v>370</v>
      </c>
      <c r="I14">
        <v>265</v>
      </c>
      <c r="J14">
        <v>156</v>
      </c>
      <c r="K14">
        <v>157</v>
      </c>
      <c r="L14">
        <v>223</v>
      </c>
      <c r="M14">
        <v>209</v>
      </c>
      <c r="N14">
        <v>190</v>
      </c>
      <c r="O14">
        <v>233</v>
      </c>
      <c r="P14">
        <v>175</v>
      </c>
      <c r="Q14">
        <v>166</v>
      </c>
      <c r="R14">
        <v>98</v>
      </c>
      <c r="S14">
        <v>101</v>
      </c>
      <c r="T14">
        <v>126</v>
      </c>
      <c r="U14">
        <v>85</v>
      </c>
      <c r="V14">
        <v>96</v>
      </c>
      <c r="W14">
        <v>123</v>
      </c>
      <c r="X14">
        <v>142</v>
      </c>
    </row>
    <row r="15" spans="1:40" x14ac:dyDescent="0.2">
      <c r="A15" s="1"/>
      <c r="B15" s="2"/>
      <c r="C15" t="s">
        <v>35</v>
      </c>
      <c r="D15" t="s">
        <v>28</v>
      </c>
      <c r="F15">
        <v>55</v>
      </c>
      <c r="G15">
        <v>68</v>
      </c>
      <c r="H15">
        <v>112</v>
      </c>
      <c r="I15">
        <v>263</v>
      </c>
      <c r="J15">
        <v>190</v>
      </c>
      <c r="K15">
        <v>231</v>
      </c>
      <c r="L15">
        <v>155</v>
      </c>
      <c r="M15">
        <v>290</v>
      </c>
      <c r="N15">
        <v>116</v>
      </c>
      <c r="O15">
        <v>105</v>
      </c>
      <c r="P15">
        <v>88</v>
      </c>
      <c r="Q15">
        <v>73</v>
      </c>
      <c r="R15">
        <v>89</v>
      </c>
      <c r="S15">
        <v>74</v>
      </c>
      <c r="T15">
        <v>50</v>
      </c>
      <c r="U15">
        <v>37</v>
      </c>
      <c r="V15">
        <v>45</v>
      </c>
      <c r="W15">
        <v>33</v>
      </c>
      <c r="X15">
        <v>46</v>
      </c>
    </row>
    <row r="16" spans="1:40" x14ac:dyDescent="0.2">
      <c r="A16" s="1"/>
      <c r="B16" s="2"/>
      <c r="C16" t="s">
        <v>36</v>
      </c>
      <c r="D16" t="s">
        <v>29</v>
      </c>
      <c r="F16">
        <v>34</v>
      </c>
      <c r="G16">
        <v>16</v>
      </c>
      <c r="H16">
        <v>11</v>
      </c>
      <c r="I16">
        <v>11</v>
      </c>
      <c r="J16">
        <v>9</v>
      </c>
      <c r="K16">
        <v>8</v>
      </c>
      <c r="L16">
        <v>9</v>
      </c>
      <c r="M16">
        <v>27</v>
      </c>
      <c r="N16">
        <v>9</v>
      </c>
      <c r="O16">
        <v>18</v>
      </c>
      <c r="P16">
        <v>12</v>
      </c>
      <c r="Q16">
        <v>7</v>
      </c>
      <c r="R16">
        <v>21</v>
      </c>
      <c r="S16">
        <v>16</v>
      </c>
      <c r="T16">
        <v>34</v>
      </c>
      <c r="U16">
        <v>21</v>
      </c>
      <c r="V16">
        <v>32</v>
      </c>
      <c r="W16">
        <v>13</v>
      </c>
      <c r="X16">
        <v>36</v>
      </c>
    </row>
    <row r="17" spans="1:40" x14ac:dyDescent="0.2">
      <c r="A17" s="1"/>
      <c r="B17" s="2"/>
      <c r="C17" t="s">
        <v>37</v>
      </c>
      <c r="D17" t="s">
        <v>30</v>
      </c>
      <c r="I17">
        <v>4</v>
      </c>
      <c r="J17">
        <v>11</v>
      </c>
      <c r="K17">
        <v>12</v>
      </c>
      <c r="L17">
        <v>16</v>
      </c>
      <c r="M17">
        <v>35</v>
      </c>
      <c r="N17">
        <v>16</v>
      </c>
      <c r="O17">
        <v>31</v>
      </c>
      <c r="P17">
        <v>27</v>
      </c>
      <c r="Q17">
        <v>13</v>
      </c>
      <c r="R17">
        <v>43</v>
      </c>
      <c r="S17">
        <v>18</v>
      </c>
      <c r="T17">
        <v>11</v>
      </c>
      <c r="U17">
        <v>8</v>
      </c>
      <c r="V17">
        <v>6</v>
      </c>
      <c r="W17">
        <v>19</v>
      </c>
      <c r="X17">
        <v>11</v>
      </c>
    </row>
    <row r="18" spans="1:40" x14ac:dyDescent="0.2">
      <c r="A18" s="1"/>
      <c r="B18" s="2"/>
      <c r="C18" t="s">
        <v>38</v>
      </c>
      <c r="D18" t="s">
        <v>31</v>
      </c>
      <c r="F18">
        <v>69</v>
      </c>
      <c r="G18">
        <v>69</v>
      </c>
      <c r="H18">
        <v>22</v>
      </c>
      <c r="I18">
        <v>7</v>
      </c>
      <c r="J18">
        <v>17</v>
      </c>
      <c r="K18">
        <v>9</v>
      </c>
      <c r="L18">
        <v>9</v>
      </c>
      <c r="M18">
        <v>14</v>
      </c>
      <c r="N18">
        <v>9</v>
      </c>
      <c r="O18">
        <v>6</v>
      </c>
      <c r="P18">
        <v>6</v>
      </c>
      <c r="Q18">
        <v>6</v>
      </c>
      <c r="R18">
        <v>0</v>
      </c>
      <c r="S18">
        <v>4</v>
      </c>
      <c r="T18">
        <v>7</v>
      </c>
      <c r="U18">
        <v>5</v>
      </c>
      <c r="V18">
        <v>0</v>
      </c>
      <c r="W18">
        <v>6</v>
      </c>
      <c r="X18">
        <v>6</v>
      </c>
    </row>
    <row r="19" spans="1:40" x14ac:dyDescent="0.2">
      <c r="A19" s="3"/>
      <c r="B19" s="3"/>
      <c r="C19" s="3"/>
      <c r="D19" s="3" t="s">
        <v>5</v>
      </c>
      <c r="E19" s="9">
        <f>SUM(E16:E18)</f>
        <v>0</v>
      </c>
      <c r="F19" s="9">
        <f>SUM(F12:F18)</f>
        <v>1048</v>
      </c>
      <c r="G19" s="9">
        <f t="shared" ref="G19:X19" si="4">SUM(G12:G18)</f>
        <v>744</v>
      </c>
      <c r="H19" s="9">
        <f t="shared" si="4"/>
        <v>624</v>
      </c>
      <c r="I19" s="9">
        <f t="shared" si="4"/>
        <v>674</v>
      </c>
      <c r="J19" s="9">
        <f t="shared" si="4"/>
        <v>471</v>
      </c>
      <c r="K19" s="9">
        <f t="shared" si="4"/>
        <v>502</v>
      </c>
      <c r="L19" s="9">
        <f t="shared" si="4"/>
        <v>501</v>
      </c>
      <c r="M19" s="9">
        <f t="shared" si="4"/>
        <v>700</v>
      </c>
      <c r="N19" s="9">
        <f t="shared" si="4"/>
        <v>444</v>
      </c>
      <c r="O19" s="9">
        <f t="shared" si="4"/>
        <v>515</v>
      </c>
      <c r="P19" s="9">
        <f t="shared" si="4"/>
        <v>407</v>
      </c>
      <c r="Q19" s="9">
        <f t="shared" si="4"/>
        <v>371</v>
      </c>
      <c r="R19" s="9">
        <f t="shared" si="4"/>
        <v>325</v>
      </c>
      <c r="S19" s="9">
        <f t="shared" si="4"/>
        <v>280</v>
      </c>
      <c r="T19" s="9">
        <f t="shared" si="4"/>
        <v>319</v>
      </c>
      <c r="U19" s="9">
        <f t="shared" si="4"/>
        <v>226</v>
      </c>
      <c r="V19" s="9">
        <f t="shared" si="4"/>
        <v>295</v>
      </c>
      <c r="W19" s="9">
        <f t="shared" si="4"/>
        <v>340</v>
      </c>
      <c r="X19" s="9">
        <f t="shared" si="4"/>
        <v>396</v>
      </c>
      <c r="Y19" s="9">
        <f t="shared" ref="Y19:AB19" si="5">SUM(Y12:Y18)</f>
        <v>0</v>
      </c>
      <c r="Z19" s="9">
        <f t="shared" si="5"/>
        <v>0</v>
      </c>
      <c r="AA19" s="9">
        <f t="shared" si="5"/>
        <v>0</v>
      </c>
      <c r="AB19" s="9">
        <f t="shared" si="5"/>
        <v>0</v>
      </c>
      <c r="AC19" s="9">
        <f t="shared" ref="AC19:AJ19" si="6">SUM(AC12:AC18)</f>
        <v>0</v>
      </c>
      <c r="AD19" s="9">
        <f t="shared" si="6"/>
        <v>0</v>
      </c>
      <c r="AE19" s="9">
        <f t="shared" si="6"/>
        <v>0</v>
      </c>
      <c r="AF19" s="9">
        <f t="shared" si="6"/>
        <v>0</v>
      </c>
      <c r="AG19" s="9">
        <f t="shared" si="6"/>
        <v>0</v>
      </c>
      <c r="AH19" s="9">
        <f t="shared" si="6"/>
        <v>0</v>
      </c>
      <c r="AI19" s="9">
        <f t="shared" si="6"/>
        <v>0</v>
      </c>
      <c r="AJ19" s="9">
        <f t="shared" si="6"/>
        <v>0</v>
      </c>
      <c r="AK19" s="9">
        <f t="shared" ref="AK19:AN19" si="7">SUM(AK12:AK18)</f>
        <v>0</v>
      </c>
      <c r="AL19" s="9">
        <f t="shared" si="7"/>
        <v>0</v>
      </c>
      <c r="AM19" s="9">
        <f t="shared" si="7"/>
        <v>0</v>
      </c>
      <c r="AN19" s="9">
        <f t="shared" si="7"/>
        <v>0</v>
      </c>
    </row>
    <row r="20" spans="1:40" x14ac:dyDescent="0.2">
      <c r="A20" s="1"/>
      <c r="B20" s="2">
        <v>7.3</v>
      </c>
      <c r="C20" t="s">
        <v>39</v>
      </c>
    </row>
    <row r="21" spans="1:40" x14ac:dyDescent="0.2">
      <c r="A21" s="1"/>
      <c r="B21" s="2"/>
      <c r="C21" t="s">
        <v>41</v>
      </c>
      <c r="D21" t="s">
        <v>40</v>
      </c>
      <c r="F21">
        <v>1</v>
      </c>
      <c r="G21">
        <v>1</v>
      </c>
      <c r="H21">
        <v>0</v>
      </c>
      <c r="I21">
        <v>0</v>
      </c>
      <c r="J21">
        <v>1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2</v>
      </c>
      <c r="R21">
        <v>0</v>
      </c>
      <c r="S21">
        <v>1</v>
      </c>
      <c r="T21">
        <v>2</v>
      </c>
      <c r="U21">
        <v>0</v>
      </c>
      <c r="V21">
        <v>0</v>
      </c>
      <c r="W21">
        <v>0</v>
      </c>
      <c r="X21">
        <v>0</v>
      </c>
    </row>
    <row r="22" spans="1:40" x14ac:dyDescent="0.2">
      <c r="A22" s="1"/>
      <c r="B22" s="2"/>
      <c r="C22" t="s">
        <v>42</v>
      </c>
      <c r="D22" t="s">
        <v>25</v>
      </c>
      <c r="F22">
        <v>6</v>
      </c>
      <c r="G22">
        <v>24</v>
      </c>
      <c r="H22">
        <v>26</v>
      </c>
      <c r="I22">
        <v>29</v>
      </c>
      <c r="J22">
        <v>21</v>
      </c>
      <c r="K22">
        <v>7</v>
      </c>
      <c r="L22">
        <v>18</v>
      </c>
      <c r="M22">
        <v>24</v>
      </c>
      <c r="N22">
        <v>20</v>
      </c>
      <c r="O22">
        <v>21</v>
      </c>
      <c r="P22">
        <v>27</v>
      </c>
      <c r="Q22">
        <v>17</v>
      </c>
      <c r="R22">
        <v>12</v>
      </c>
      <c r="S22">
        <v>18</v>
      </c>
      <c r="T22">
        <v>15</v>
      </c>
      <c r="U22">
        <v>21</v>
      </c>
      <c r="V22">
        <v>32</v>
      </c>
      <c r="W22">
        <v>28</v>
      </c>
      <c r="X22">
        <v>45</v>
      </c>
    </row>
    <row r="23" spans="1:40" x14ac:dyDescent="0.2">
      <c r="A23" s="1"/>
      <c r="B23" s="2"/>
      <c r="C23" t="s">
        <v>43</v>
      </c>
      <c r="D23" t="s">
        <v>26</v>
      </c>
      <c r="F23">
        <v>173</v>
      </c>
      <c r="G23">
        <v>104</v>
      </c>
      <c r="H23">
        <v>103</v>
      </c>
      <c r="I23">
        <v>74</v>
      </c>
      <c r="J23">
        <v>68</v>
      </c>
      <c r="K23">
        <v>26</v>
      </c>
      <c r="L23">
        <v>29</v>
      </c>
      <c r="M23">
        <v>32</v>
      </c>
      <c r="N23">
        <v>16</v>
      </c>
      <c r="O23">
        <v>34</v>
      </c>
      <c r="P23">
        <v>26</v>
      </c>
      <c r="Q23">
        <v>36</v>
      </c>
      <c r="R23">
        <v>32</v>
      </c>
      <c r="S23">
        <v>35</v>
      </c>
      <c r="T23">
        <v>51</v>
      </c>
      <c r="U23">
        <v>26</v>
      </c>
      <c r="V23">
        <v>72</v>
      </c>
      <c r="W23">
        <v>72</v>
      </c>
      <c r="X23">
        <v>67</v>
      </c>
    </row>
    <row r="24" spans="1:40" x14ac:dyDescent="0.2">
      <c r="A24" s="1"/>
      <c r="B24" s="2"/>
      <c r="C24" t="s">
        <v>44</v>
      </c>
      <c r="D24" t="s">
        <v>27</v>
      </c>
      <c r="F24">
        <v>45</v>
      </c>
      <c r="G24">
        <v>44</v>
      </c>
      <c r="H24">
        <v>84</v>
      </c>
      <c r="I24">
        <v>106</v>
      </c>
      <c r="J24">
        <v>67</v>
      </c>
      <c r="K24">
        <v>45</v>
      </c>
      <c r="L24">
        <v>52</v>
      </c>
      <c r="M24">
        <v>33</v>
      </c>
      <c r="N24">
        <v>33</v>
      </c>
      <c r="O24">
        <v>29</v>
      </c>
      <c r="P24">
        <v>20</v>
      </c>
      <c r="Q24">
        <v>16</v>
      </c>
      <c r="R24">
        <v>14</v>
      </c>
      <c r="S24">
        <v>24</v>
      </c>
      <c r="T24">
        <v>16</v>
      </c>
      <c r="U24">
        <v>23</v>
      </c>
      <c r="V24">
        <v>43</v>
      </c>
      <c r="W24">
        <v>16</v>
      </c>
      <c r="X24">
        <v>12</v>
      </c>
    </row>
    <row r="25" spans="1:40" x14ac:dyDescent="0.2">
      <c r="A25" s="1"/>
      <c r="B25" s="2"/>
      <c r="C25" t="s">
        <v>45</v>
      </c>
      <c r="D25" t="s">
        <v>31</v>
      </c>
      <c r="F25">
        <v>14</v>
      </c>
      <c r="G25">
        <v>20</v>
      </c>
      <c r="H25">
        <v>4</v>
      </c>
      <c r="I25">
        <v>1</v>
      </c>
      <c r="J25">
        <v>1</v>
      </c>
      <c r="K25">
        <v>0</v>
      </c>
      <c r="L25">
        <v>2</v>
      </c>
      <c r="M25">
        <v>3</v>
      </c>
      <c r="N25">
        <v>3</v>
      </c>
      <c r="O25">
        <v>1</v>
      </c>
      <c r="P25">
        <v>0</v>
      </c>
      <c r="Q25">
        <v>0</v>
      </c>
      <c r="R25">
        <v>0</v>
      </c>
      <c r="S25">
        <v>1</v>
      </c>
      <c r="T25">
        <v>2</v>
      </c>
      <c r="U25">
        <v>0</v>
      </c>
      <c r="V25">
        <v>0</v>
      </c>
      <c r="W25">
        <v>0</v>
      </c>
      <c r="X25">
        <v>1</v>
      </c>
    </row>
    <row r="26" spans="1:40" x14ac:dyDescent="0.2">
      <c r="A26" s="3"/>
      <c r="B26" s="3"/>
      <c r="C26" s="3"/>
      <c r="D26" s="3" t="s">
        <v>5</v>
      </c>
      <c r="E26" s="9">
        <f>SUM(E21:E25)</f>
        <v>0</v>
      </c>
      <c r="F26" s="9">
        <f t="shared" ref="F26:X26" si="8">SUM(F21:F25)</f>
        <v>239</v>
      </c>
      <c r="G26" s="9">
        <f t="shared" si="8"/>
        <v>193</v>
      </c>
      <c r="H26" s="9">
        <f t="shared" si="8"/>
        <v>217</v>
      </c>
      <c r="I26" s="9">
        <f t="shared" si="8"/>
        <v>210</v>
      </c>
      <c r="J26" s="9">
        <f t="shared" si="8"/>
        <v>158</v>
      </c>
      <c r="K26" s="9">
        <f t="shared" si="8"/>
        <v>78</v>
      </c>
      <c r="L26" s="9">
        <f t="shared" si="8"/>
        <v>102</v>
      </c>
      <c r="M26" s="9">
        <f t="shared" si="8"/>
        <v>92</v>
      </c>
      <c r="N26" s="9">
        <f t="shared" si="8"/>
        <v>72</v>
      </c>
      <c r="O26" s="9">
        <f t="shared" si="8"/>
        <v>85</v>
      </c>
      <c r="P26" s="9">
        <f t="shared" si="8"/>
        <v>73</v>
      </c>
      <c r="Q26" s="9">
        <f t="shared" si="8"/>
        <v>71</v>
      </c>
      <c r="R26" s="9">
        <f t="shared" si="8"/>
        <v>58</v>
      </c>
      <c r="S26" s="9">
        <f t="shared" si="8"/>
        <v>79</v>
      </c>
      <c r="T26" s="9">
        <f t="shared" si="8"/>
        <v>86</v>
      </c>
      <c r="U26" s="9">
        <f t="shared" si="8"/>
        <v>70</v>
      </c>
      <c r="V26" s="9">
        <f t="shared" si="8"/>
        <v>147</v>
      </c>
      <c r="W26" s="9">
        <f t="shared" si="8"/>
        <v>116</v>
      </c>
      <c r="X26" s="9">
        <f t="shared" si="8"/>
        <v>125</v>
      </c>
      <c r="Y26" s="9">
        <f t="shared" ref="Y26:AB26" si="9">SUM(Y21:Y25)</f>
        <v>0</v>
      </c>
      <c r="Z26" s="9">
        <f t="shared" si="9"/>
        <v>0</v>
      </c>
      <c r="AA26" s="9">
        <f t="shared" si="9"/>
        <v>0</v>
      </c>
      <c r="AB26" s="9">
        <f t="shared" si="9"/>
        <v>0</v>
      </c>
      <c r="AC26" s="9">
        <f t="shared" ref="AC26:AJ26" si="10">SUM(AC21:AC25)</f>
        <v>0</v>
      </c>
      <c r="AD26" s="9">
        <f t="shared" si="10"/>
        <v>0</v>
      </c>
      <c r="AE26" s="9">
        <f t="shared" si="10"/>
        <v>0</v>
      </c>
      <c r="AF26" s="9">
        <f t="shared" si="10"/>
        <v>0</v>
      </c>
      <c r="AG26" s="9">
        <f t="shared" si="10"/>
        <v>0</v>
      </c>
      <c r="AH26" s="9">
        <f t="shared" si="10"/>
        <v>0</v>
      </c>
      <c r="AI26" s="9">
        <f t="shared" si="10"/>
        <v>0</v>
      </c>
      <c r="AJ26" s="9">
        <f t="shared" si="10"/>
        <v>0</v>
      </c>
      <c r="AK26" s="9">
        <f t="shared" ref="AK26:AN26" si="11">SUM(AK21:AK25)</f>
        <v>0</v>
      </c>
      <c r="AL26" s="9">
        <f t="shared" si="11"/>
        <v>0</v>
      </c>
      <c r="AM26" s="9">
        <f t="shared" si="11"/>
        <v>0</v>
      </c>
      <c r="AN26" s="9">
        <f t="shared" si="11"/>
        <v>0</v>
      </c>
    </row>
    <row r="27" spans="1:40" x14ac:dyDescent="0.2">
      <c r="B27">
        <v>7.4</v>
      </c>
      <c r="C27" t="s">
        <v>47</v>
      </c>
    </row>
    <row r="28" spans="1:40" x14ac:dyDescent="0.2">
      <c r="D28" t="s">
        <v>49</v>
      </c>
      <c r="U28">
        <v>72</v>
      </c>
      <c r="V28">
        <v>113</v>
      </c>
      <c r="W28">
        <v>128</v>
      </c>
      <c r="X28">
        <v>162</v>
      </c>
      <c r="Y28" s="10"/>
      <c r="Z28" s="10">
        <v>365</v>
      </c>
      <c r="AA28" s="10">
        <v>505</v>
      </c>
      <c r="AB28" s="10">
        <v>1462</v>
      </c>
      <c r="AC28" s="10">
        <v>820</v>
      </c>
      <c r="AD28" s="10">
        <v>923</v>
      </c>
      <c r="AE28" s="10">
        <v>975</v>
      </c>
      <c r="AF28" s="10">
        <v>1036</v>
      </c>
      <c r="AG28" s="10">
        <v>47</v>
      </c>
      <c r="AH28" s="10">
        <v>72</v>
      </c>
      <c r="AI28" s="10">
        <v>81</v>
      </c>
      <c r="AJ28" s="10">
        <v>138</v>
      </c>
      <c r="AK28" s="10">
        <v>40</v>
      </c>
      <c r="AL28" s="10"/>
      <c r="AM28" s="10"/>
      <c r="AN28" s="10"/>
    </row>
    <row r="29" spans="1:40" x14ac:dyDescent="0.2">
      <c r="D29" t="s">
        <v>25</v>
      </c>
      <c r="U29">
        <v>45</v>
      </c>
      <c r="V29">
        <v>107</v>
      </c>
      <c r="W29">
        <v>118</v>
      </c>
      <c r="X29">
        <v>105</v>
      </c>
      <c r="Y29" s="10">
        <v>179</v>
      </c>
      <c r="Z29" s="10">
        <v>316</v>
      </c>
      <c r="AA29" s="10">
        <v>478</v>
      </c>
      <c r="AB29" s="10">
        <v>737</v>
      </c>
      <c r="AC29" s="10">
        <v>186</v>
      </c>
      <c r="AD29" s="10">
        <v>302</v>
      </c>
      <c r="AE29" s="10">
        <v>396</v>
      </c>
      <c r="AF29" s="10">
        <v>499</v>
      </c>
      <c r="AG29" s="10">
        <v>103</v>
      </c>
      <c r="AH29" s="10">
        <v>168</v>
      </c>
      <c r="AI29" s="10">
        <v>201</v>
      </c>
      <c r="AJ29" s="10">
        <v>246</v>
      </c>
      <c r="AK29" s="10">
        <v>49</v>
      </c>
      <c r="AL29" s="10"/>
      <c r="AM29" s="10"/>
      <c r="AN29" s="10"/>
    </row>
    <row r="30" spans="1:40" x14ac:dyDescent="0.2">
      <c r="D30" t="s">
        <v>26</v>
      </c>
      <c r="U30">
        <v>108</v>
      </c>
      <c r="V30">
        <v>139</v>
      </c>
      <c r="W30">
        <v>139</v>
      </c>
      <c r="X30">
        <v>154</v>
      </c>
      <c r="Y30" s="10">
        <v>147</v>
      </c>
      <c r="Z30" s="10">
        <v>258</v>
      </c>
      <c r="AA30" s="10">
        <v>407</v>
      </c>
      <c r="AB30" s="10">
        <v>688</v>
      </c>
      <c r="AC30" s="10">
        <v>259</v>
      </c>
      <c r="AD30" s="10">
        <v>408</v>
      </c>
      <c r="AE30" s="10">
        <v>560</v>
      </c>
      <c r="AF30" s="10">
        <v>706</v>
      </c>
      <c r="AG30" s="10">
        <v>141</v>
      </c>
      <c r="AH30" s="10">
        <v>252</v>
      </c>
      <c r="AI30" s="10">
        <v>369</v>
      </c>
      <c r="AJ30" s="10">
        <v>506</v>
      </c>
      <c r="AK30" s="10">
        <v>54</v>
      </c>
      <c r="AL30" s="10"/>
      <c r="AM30" s="10"/>
      <c r="AN30" s="10"/>
    </row>
    <row r="31" spans="1:40" x14ac:dyDescent="0.2">
      <c r="D31" t="s">
        <v>50</v>
      </c>
      <c r="U31">
        <v>21</v>
      </c>
      <c r="V31">
        <v>32</v>
      </c>
      <c r="W31">
        <v>13</v>
      </c>
      <c r="X31">
        <v>36</v>
      </c>
      <c r="Y31" s="10">
        <v>173</v>
      </c>
      <c r="Z31" s="10">
        <v>282</v>
      </c>
      <c r="AA31" s="10">
        <v>368</v>
      </c>
      <c r="AB31" s="10">
        <v>623</v>
      </c>
      <c r="AC31" s="10">
        <v>283</v>
      </c>
      <c r="AD31" s="10">
        <v>390</v>
      </c>
      <c r="AE31" s="10">
        <v>510</v>
      </c>
      <c r="AF31" s="10">
        <v>631</v>
      </c>
      <c r="AG31" s="10">
        <v>137</v>
      </c>
      <c r="AH31" s="10">
        <v>249</v>
      </c>
      <c r="AI31" s="10">
        <v>327</v>
      </c>
      <c r="AJ31" s="10">
        <v>429</v>
      </c>
      <c r="AK31" s="10">
        <v>111</v>
      </c>
      <c r="AL31" s="10"/>
      <c r="AM31" s="10"/>
      <c r="AN31" s="10"/>
    </row>
    <row r="32" spans="1:40" x14ac:dyDescent="0.2">
      <c r="D32" t="s">
        <v>30</v>
      </c>
      <c r="U32">
        <v>8</v>
      </c>
      <c r="V32">
        <v>6</v>
      </c>
      <c r="W32">
        <v>19</v>
      </c>
      <c r="X32">
        <v>11</v>
      </c>
      <c r="Y32" s="10">
        <v>12</v>
      </c>
      <c r="Z32" s="10">
        <v>20</v>
      </c>
      <c r="AA32" s="10">
        <v>44</v>
      </c>
      <c r="AB32" s="10">
        <v>230</v>
      </c>
      <c r="AC32" s="10">
        <v>189</v>
      </c>
      <c r="AD32" s="10">
        <v>196</v>
      </c>
      <c r="AE32" s="10">
        <v>210</v>
      </c>
      <c r="AF32" s="10">
        <v>219</v>
      </c>
      <c r="AG32" s="10">
        <v>4</v>
      </c>
      <c r="AH32" s="10">
        <v>9</v>
      </c>
      <c r="AI32" s="10">
        <v>11</v>
      </c>
      <c r="AJ32" s="10">
        <v>19</v>
      </c>
      <c r="AK32" s="10">
        <v>5</v>
      </c>
      <c r="AL32" s="10"/>
      <c r="AM32" s="10"/>
      <c r="AN32" s="10"/>
    </row>
    <row r="33" spans="1:40" x14ac:dyDescent="0.2">
      <c r="D33" t="s">
        <v>29</v>
      </c>
      <c r="U33">
        <v>37</v>
      </c>
      <c r="V33">
        <v>45</v>
      </c>
      <c r="W33">
        <v>33</v>
      </c>
      <c r="X33">
        <v>46</v>
      </c>
      <c r="Y33" s="10">
        <v>30</v>
      </c>
      <c r="Z33" s="10">
        <v>48</v>
      </c>
      <c r="AA33" s="10">
        <v>85</v>
      </c>
      <c r="AB33" s="10">
        <v>130</v>
      </c>
      <c r="AC33" s="10">
        <v>14</v>
      </c>
      <c r="AD33" s="10">
        <v>26</v>
      </c>
      <c r="AE33" s="10">
        <v>35</v>
      </c>
      <c r="AF33" s="10">
        <v>53</v>
      </c>
      <c r="AG33" s="10">
        <v>1</v>
      </c>
      <c r="AH33" s="10">
        <v>1</v>
      </c>
      <c r="AI33" s="10">
        <v>1</v>
      </c>
      <c r="AJ33" s="10">
        <v>1</v>
      </c>
      <c r="AK33" s="10"/>
      <c r="AL33" s="10"/>
      <c r="AM33" s="10"/>
      <c r="AN33" s="10"/>
    </row>
    <row r="34" spans="1:40" x14ac:dyDescent="0.2">
      <c r="D34" t="s">
        <v>53</v>
      </c>
      <c r="U34">
        <v>5</v>
      </c>
      <c r="V34">
        <v>0</v>
      </c>
      <c r="W34">
        <v>6</v>
      </c>
      <c r="X34">
        <v>7</v>
      </c>
      <c r="Y34" s="10">
        <v>220</v>
      </c>
      <c r="Z34" s="10">
        <v>0</v>
      </c>
      <c r="AA34" s="10">
        <v>51</v>
      </c>
      <c r="AB34" s="10">
        <v>82</v>
      </c>
      <c r="AC34" s="10">
        <v>29</v>
      </c>
      <c r="AD34" s="10">
        <v>131</v>
      </c>
      <c r="AE34" s="10">
        <v>183</v>
      </c>
      <c r="AF34" s="10">
        <v>241</v>
      </c>
      <c r="AG34" s="10">
        <v>37</v>
      </c>
      <c r="AH34" s="10">
        <v>87</v>
      </c>
      <c r="AI34" s="10">
        <v>141</v>
      </c>
      <c r="AJ34" s="10">
        <v>235</v>
      </c>
      <c r="AK34" s="10">
        <v>149</v>
      </c>
      <c r="AL34" s="10"/>
      <c r="AM34" s="10"/>
      <c r="AN34" s="10"/>
    </row>
    <row r="35" spans="1:40" x14ac:dyDescent="0.2">
      <c r="D35" t="s">
        <v>31</v>
      </c>
      <c r="Y35" s="10">
        <v>5</v>
      </c>
      <c r="Z35" s="10">
        <v>8</v>
      </c>
      <c r="AA35" s="10">
        <v>10</v>
      </c>
      <c r="AB35" s="10">
        <v>14</v>
      </c>
      <c r="AC35" s="10">
        <v>0</v>
      </c>
      <c r="AD35" s="10">
        <v>28</v>
      </c>
      <c r="AE35" s="10">
        <v>37</v>
      </c>
      <c r="AF35" s="10">
        <v>46</v>
      </c>
      <c r="AG35" s="10">
        <v>4</v>
      </c>
      <c r="AH35" s="10">
        <v>7</v>
      </c>
      <c r="AI35" s="10">
        <v>11</v>
      </c>
      <c r="AJ35" s="10">
        <v>19</v>
      </c>
      <c r="AK35" s="10">
        <v>6</v>
      </c>
      <c r="AL35" s="10"/>
      <c r="AM35" s="10"/>
      <c r="AN35" s="10"/>
    </row>
    <row r="36" spans="1:40" x14ac:dyDescent="0.2">
      <c r="A36" s="3"/>
      <c r="B36" s="3"/>
      <c r="C36" s="3"/>
      <c r="D36" s="3" t="s">
        <v>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9">
        <f t="shared" ref="U36:X36" si="12">SUM(U27:U34)</f>
        <v>296</v>
      </c>
      <c r="V36" s="9">
        <f t="shared" si="12"/>
        <v>442</v>
      </c>
      <c r="W36" s="9">
        <f t="shared" si="12"/>
        <v>456</v>
      </c>
      <c r="X36" s="9">
        <f t="shared" si="12"/>
        <v>521</v>
      </c>
      <c r="Y36" s="9">
        <f t="shared" ref="Y36:AF36" si="13">SUM(Y28:Y35)</f>
        <v>766</v>
      </c>
      <c r="Z36" s="9">
        <f t="shared" si="13"/>
        <v>1297</v>
      </c>
      <c r="AA36" s="9">
        <f t="shared" si="13"/>
        <v>1948</v>
      </c>
      <c r="AB36" s="9">
        <f t="shared" si="13"/>
        <v>3966</v>
      </c>
      <c r="AC36" s="9">
        <f t="shared" si="13"/>
        <v>1780</v>
      </c>
      <c r="AD36" s="9">
        <f t="shared" si="13"/>
        <v>2404</v>
      </c>
      <c r="AE36" s="9">
        <f t="shared" si="13"/>
        <v>2906</v>
      </c>
      <c r="AF36" s="9">
        <f t="shared" si="13"/>
        <v>3431</v>
      </c>
      <c r="AG36" s="9">
        <f t="shared" ref="AG36:AN36" si="14">SUM(AG28:AG35)</f>
        <v>474</v>
      </c>
      <c r="AH36" s="9">
        <f t="shared" si="14"/>
        <v>845</v>
      </c>
      <c r="AI36" s="9">
        <f t="shared" si="14"/>
        <v>1142</v>
      </c>
      <c r="AJ36" s="9">
        <f t="shared" si="14"/>
        <v>1593</v>
      </c>
      <c r="AK36" s="9">
        <f t="shared" si="14"/>
        <v>414</v>
      </c>
      <c r="AL36" s="9">
        <f t="shared" si="14"/>
        <v>0</v>
      </c>
      <c r="AM36" s="9">
        <f t="shared" si="14"/>
        <v>0</v>
      </c>
      <c r="AN36" s="9">
        <f t="shared" si="14"/>
        <v>0</v>
      </c>
    </row>
    <row r="37" spans="1:40" ht="33" customHeight="1" x14ac:dyDescent="0.2">
      <c r="B37" s="15" t="s">
        <v>48</v>
      </c>
      <c r="C37" s="15"/>
      <c r="D37" s="15"/>
    </row>
    <row r="38" spans="1:40" ht="32.25" customHeight="1" x14ac:dyDescent="0.2">
      <c r="B38" s="15" t="s">
        <v>54</v>
      </c>
      <c r="C38" s="15"/>
      <c r="D38" s="15"/>
    </row>
    <row r="39" spans="1:40" x14ac:dyDescent="0.2">
      <c r="B39" s="11"/>
      <c r="C39" s="11"/>
      <c r="D39" s="11"/>
    </row>
    <row r="40" spans="1:40" x14ac:dyDescent="0.2">
      <c r="B40" t="s">
        <v>56</v>
      </c>
    </row>
  </sheetData>
  <sheetProtection algorithmName="SHA-512" hashValue="cilgcKMLYf8sf/W7cuXdnyllXI/WiN8jhANaz249tw5rDZnQ3jEqV91cIMPHiXSMj5mgTgCYqEWWsvJzf6Z5tQ==" saltValue="8uTbdTPL+wj/gOUDB7FvMw==" spinCount="100000" sheet="1" objects="1" scenarios="1"/>
  <mergeCells count="13">
    <mergeCell ref="AK1:AN1"/>
    <mergeCell ref="B38:D38"/>
    <mergeCell ref="AG1:AJ1"/>
    <mergeCell ref="AC1:AF1"/>
    <mergeCell ref="Y1:AB1"/>
    <mergeCell ref="B37:D37"/>
    <mergeCell ref="U1:X1"/>
    <mergeCell ref="Q1:T1"/>
    <mergeCell ref="A1:A2"/>
    <mergeCell ref="B1:D2"/>
    <mergeCell ref="E1:H1"/>
    <mergeCell ref="I1:L1"/>
    <mergeCell ref="M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การร้องเรียน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ภควัต คำภา</dc:creator>
  <cp:lastModifiedBy>ภควัต คำภา</cp:lastModifiedBy>
  <dcterms:created xsi:type="dcterms:W3CDTF">2021-04-20T04:42:03Z</dcterms:created>
  <dcterms:modified xsi:type="dcterms:W3CDTF">2024-11-20T04:23:26Z</dcterms:modified>
</cp:coreProperties>
</file>