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TDC\1. ฐานข้อมูลอุตสาหกรรมโทรคมนาคมไทย (Excel)\01Thai Telecom Database\ข้อมูลขึ้น TTID\2567\1Q2567\Statistics\"/>
    </mc:Choice>
  </mc:AlternateContent>
  <bookViews>
    <workbookView xWindow="0" yWindow="0" windowWidth="16245" windowHeight="11010"/>
  </bookViews>
  <sheets>
    <sheet name="สภาพตลาดโทรคมนาคม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5" i="4" l="1"/>
  <c r="AM15" i="4"/>
  <c r="AL15" i="4"/>
  <c r="AK15" i="4"/>
  <c r="AJ15" i="4" l="1"/>
  <c r="AI15" i="4"/>
  <c r="AH15" i="4"/>
  <c r="AG15" i="4"/>
  <c r="AF15" i="4" l="1"/>
  <c r="AE15" i="4"/>
  <c r="AD15" i="4"/>
  <c r="AC15" i="4"/>
  <c r="AB15" i="4" l="1"/>
  <c r="Z15" i="4"/>
  <c r="AA15" i="4"/>
  <c r="Y15" i="4"/>
  <c r="F15" i="4" l="1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E15" i="4"/>
</calcChain>
</file>

<file path=xl/sharedStrings.xml><?xml version="1.0" encoding="utf-8"?>
<sst xmlns="http://schemas.openxmlformats.org/spreadsheetml/2006/main" count="190" uniqueCount="145">
  <si>
    <t>ตัวชี้วัด</t>
  </si>
  <si>
    <t>1Q</t>
  </si>
  <si>
    <t>2Q</t>
  </si>
  <si>
    <t>3Q</t>
  </si>
  <si>
    <t>4Q</t>
  </si>
  <si>
    <t>รวม</t>
  </si>
  <si>
    <t>รายการ</t>
  </si>
  <si>
    <t>2016/2559</t>
  </si>
  <si>
    <t>2017/2560</t>
  </si>
  <si>
    <t>2018/2561</t>
  </si>
  <si>
    <t>2019/2562</t>
  </si>
  <si>
    <t>2020/2563</t>
  </si>
  <si>
    <t>Others</t>
  </si>
  <si>
    <t>จำนวนเลขหมายโทรศัพท์ประจำที่ที่ได้รับการจัดสรรสะสม</t>
  </si>
  <si>
    <t xml:space="preserve">ตลาดค้าปลีกบริการโทรศัพท์ประจำที่ภายในประเทศ 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</si>
  <si>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</si>
  <si>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</si>
  <si>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</si>
  <si>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</si>
  <si>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</si>
  <si>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</si>
  <si>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</si>
  <si>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</si>
  <si>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</si>
  <si>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TT&amp;T</t>
  </si>
  <si>
    <t>AMX</t>
  </si>
  <si>
    <t>AWN</t>
  </si>
  <si>
    <t>3BB</t>
  </si>
  <si>
    <t>CAT</t>
  </si>
  <si>
    <t>DTN</t>
  </si>
  <si>
    <t>OTW</t>
  </si>
  <si>
    <t>TICC</t>
  </si>
  <si>
    <t>TOT</t>
  </si>
  <si>
    <t>ตลาดค้าปลีกบริการโทรศัพท์เคลื่อนที่ภายในประเทศ</t>
  </si>
  <si>
    <t>9.1.1</t>
  </si>
  <si>
    <t>9.1.2</t>
  </si>
  <si>
    <t>รายได้ของบริการโทรศัพท์เคลื่อนที่ (ล้านบาท)</t>
  </si>
  <si>
    <t>9.2.1</t>
  </si>
  <si>
    <t>รายได้เสียงและมิใช่เสียง</t>
  </si>
  <si>
    <t>รายได้อื่นๆ</t>
  </si>
  <si>
    <t>9.2.2</t>
  </si>
  <si>
    <t>รายรับเฉลี่ยต่อเดือนต่อเลขหมาย (บาท/เดือน)</t>
  </si>
  <si>
    <t>ระบบ Pre-paid</t>
  </si>
  <si>
    <t>ระบบ Post-paid</t>
  </si>
  <si>
    <t>อัตราค่าบริการเฉลี่ยประเภทเสียง (บาท/นาที)</t>
  </si>
  <si>
    <t>ตลาดค้าปลีกบริการโทรศัพท์ระหว่างประเทศ</t>
  </si>
  <si>
    <t>อัตราค่าบริการเฉลี่ยแต่ละทวีป (บาท/นาที)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</si>
  <si>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</si>
  <si>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</si>
  <si>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</si>
  <si>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</si>
  <si>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</si>
  <si>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</si>
  <si>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</si>
  <si>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</si>
  <si>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</si>
  <si>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ASEAN</t>
  </si>
  <si>
    <t>ASIA</t>
  </si>
  <si>
    <t>MIDDLE EAST</t>
  </si>
  <si>
    <t>EUROPE</t>
  </si>
  <si>
    <t>NORTH AMERICA</t>
  </si>
  <si>
    <t>AFRICA</t>
  </si>
  <si>
    <t>SOUTH AMERICA</t>
  </si>
  <si>
    <t>OCEANIA</t>
  </si>
  <si>
    <t>อัตราค่าบริการเฉลี่ยบริการโทรศัพท์ระหว่างประเทศ</t>
  </si>
  <si>
    <t>ตลาดค้าปลีกบริการอินเทอร์เน็ตบรอดแบนด์ประจำที่</t>
  </si>
  <si>
    <t>จำนวนผู้ใช้บริการอินเทอร์เน็ตความเร็วสูงทั้งหมด (ล้านราย)</t>
  </si>
  <si>
    <t>อัตราการเข้าถึงโทรศัพท์ประจำที่ต่อประชากร</t>
  </si>
  <si>
    <t>อัตราการเข้าถึงโทรศัพท์ประจำที่ต่อครัวเรือน</t>
  </si>
  <si>
    <t>สัดส่วนการเชื่อมต่ออินเทอร์เน็ตความเร็วสูง แยกตามประเภทของการเชื่อมต่อ</t>
  </si>
  <si>
    <t>Cable Broadband</t>
  </si>
  <si>
    <t>Fiber optical</t>
  </si>
  <si>
    <t>xDSL</t>
  </si>
  <si>
    <t>11.4.1</t>
  </si>
  <si>
    <t>11.4.2</t>
  </si>
  <si>
    <t>11.4.3</t>
  </si>
  <si>
    <t>11.4.4</t>
  </si>
  <si>
    <t>รายได้ของบริการค้าปลีกบริการอินเทอร์เน็ตประจำที่ (ล้านบาท)</t>
  </si>
  <si>
    <t>ค่าบริการ FTTX (Baht/Mbps)</t>
  </si>
  <si>
    <t>12.1.1</t>
  </si>
  <si>
    <t>12.1.2</t>
  </si>
  <si>
    <t>ตลาดบริการเกตเวย์อินเทอร์เน็ตระหว่างประเทศ</t>
  </si>
  <si>
    <t>ปริมาณแบนด์วิธที่ใช้ในบริการเกตเวย์อินเทอร์เน็ตระหว่างประเทศ (Gbps)</t>
  </si>
  <si>
    <t>Submarine Cable</t>
  </si>
  <si>
    <t>Landline</t>
  </si>
  <si>
    <t>13.1.1</t>
  </si>
  <si>
    <t>13.1.2</t>
  </si>
  <si>
    <t>13.2.1</t>
  </si>
  <si>
    <t>13.2.2</t>
  </si>
  <si>
    <t>14.1.1</t>
  </si>
  <si>
    <t>14.1.2</t>
  </si>
  <si>
    <t>ตลาดบริการเชื่อมต่อโครงข่ายโทรคมนาคมเพื่อให้เรียกถึงจุดปลายทางบนโครงข่ายโทรศัพท์ประจำที่</t>
  </si>
  <si>
    <t>บริการ Fixed Call Termination (ล้านครั้ง)</t>
  </si>
  <si>
    <t>Mobile to Fixed</t>
  </si>
  <si>
    <t>Fixed to Fixed</t>
  </si>
  <si>
    <t>บริการ Fixed Call Termination (ล้านนาที)</t>
  </si>
  <si>
    <t>15.1.1</t>
  </si>
  <si>
    <t>15.1.2</t>
  </si>
  <si>
    <t>15.2.1</t>
  </si>
  <si>
    <t>15.2.2</t>
  </si>
  <si>
    <t>ตลาดบริการเชื่อมต่อโครงข่ายโทรคมนาคมเพื่อให้เรียกถึงจุดปลายทางบนโครงข่ายโทรศัพท์เคลื่อนที่</t>
  </si>
  <si>
    <t>บริการ Mobile Call Termination (ล้านครั้ง)</t>
  </si>
  <si>
    <t>Mobile-to-Mobile</t>
  </si>
  <si>
    <t>Fixed-to-Mobile</t>
  </si>
  <si>
    <t>บริการ Mobile Call Termination (ล้านนาที)</t>
  </si>
  <si>
    <t>ตลาดบริการเข้าถึงบรอดแบนด์</t>
  </si>
  <si>
    <t>ปริมาณแบนด์วิธบริการเข้าถึงบรอดแบนด์ (Gbps)</t>
  </si>
  <si>
    <t>Optical Fiber access</t>
  </si>
  <si>
    <t>Satellite Broadband</t>
  </si>
  <si>
    <t xml:space="preserve">Mobile Broadband Access (UMTS) </t>
  </si>
  <si>
    <t>รายได้บริการเข้าถึงบรอดแบนด์ (ล้านบาท)</t>
  </si>
  <si>
    <t>ใช้เองและให้บริการบริษัทในกลุ่ม</t>
  </si>
  <si>
    <t>ขายให้แก่บริษัทอื่น</t>
  </si>
  <si>
    <t>11.7.1</t>
  </si>
  <si>
    <t>11.7.2</t>
  </si>
  <si>
    <t>11.7.3</t>
  </si>
  <si>
    <t>11.7.4</t>
  </si>
  <si>
    <t>14.2.1</t>
  </si>
  <si>
    <t>14.2.2</t>
  </si>
  <si>
    <t>15.1.3</t>
  </si>
  <si>
    <t>15.1.4</t>
  </si>
  <si>
    <t>15.1.5</t>
  </si>
  <si>
    <t>15.1.6</t>
  </si>
  <si>
    <t>2021/2564</t>
  </si>
  <si>
    <t>8.1.10</t>
  </si>
  <si>
    <t>NT</t>
  </si>
  <si>
    <t>e = Estimate</t>
  </si>
  <si>
    <t>หมายเหตุ :</t>
  </si>
  <si>
    <t>p = preliminary based on annual figure (ค่ารายไตรมาสในปีที่มีค่ารายปีเป็นค่าตัวรวมเบื้องต้น)</t>
  </si>
  <si>
    <t>11.7.5</t>
  </si>
  <si>
    <t xml:space="preserve">หมายเหตุ : ปรับสัดส่วนปริมาณแบนวิธใหม่ ตั้งแต่ 2563 </t>
  </si>
  <si>
    <t>หมายเหตุ : ปรับปรุงสัดส่วนใหม่ตั้งแต่ 1Q2021 อ้างอิงจากสัดส่วนการให้บริการ FTTX จาก Operator</t>
  </si>
  <si>
    <t>2022/2565</t>
  </si>
  <si>
    <t>ตั้งแต่ไตรมาส 1/2565 แสดงปริมาณรวมแบนด์วิธที่ใช้ในบริการเกตเวย์อินเทอร์เน็ตระหว่างประเทศ (Gbps)</t>
  </si>
  <si>
    <t>2023/2566</t>
  </si>
  <si>
    <t>หมายเหตุ ปรับปรุงข้อมูลย้อนหลัง ตั้งแต่ไตรมาส 1/2565</t>
  </si>
  <si>
    <t xml:space="preserve">หมายเหตุ ปรับปรุงข้อมูลย้อนหลัง ตั้งแต่ไตรมาส 1/2565 </t>
  </si>
  <si>
    <t>2024/2567</t>
  </si>
  <si>
    <t>ปรับปรุงข้อมูล ณ 20 พ.ย. 2567</t>
  </si>
  <si>
    <t>หมายเหตุ ปรับปรุงข้อมูลย้อนหลัง ปี 2565 - 2566</t>
  </si>
  <si>
    <t>หมายเหตุ ปรับปรุงอัตราค่าบริการเฉลี่ยแต่ละทวีปย้อนหลัง ปี 2565 - 2566</t>
  </si>
  <si>
    <t xml:space="preserve">  2. จำนวนประชากรและครัวเรือน ที่มาจาก กรมการปกครอง</t>
  </si>
  <si>
    <t>หมายเหตุ</t>
  </si>
  <si>
    <t>1.  AWN (AIS Fibre) และ 3BB ได้ประกาศความร่วมมืออย่างเป็นทางการวันที่ 22 พฤศจิกายน 2566</t>
  </si>
  <si>
    <t xml:space="preserve">หมายเหตุ    1. ปรับปรุงอัตราการเข้าถึง ปี 2560 - 2566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</si>
</sst>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0" fontId="0" fillId="0" borderId="0" xfId="0" applyAlignment="1">
      <alignment vertical="top"/>
    </xf>
    <xf numFmtId="0" fontId="0" fillId="6" borderId="0" xfId="0" applyFill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7" fontId="0" fillId="0" borderId="0" xfId="1" applyNumberFormat="1" applyFont="1"/>
    <xf numFmtId="187" fontId="0" fillId="6" borderId="0" xfId="1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0" fontId="0" fillId="0" borderId="0" xfId="2" applyNumberFormat="1" applyFont="1"/>
    <xf numFmtId="43" fontId="0" fillId="0" borderId="0" xfId="1" applyFont="1"/>
    <xf numFmtId="43" fontId="0" fillId="0" borderId="0" xfId="1" applyNumberFormat="1" applyFont="1"/>
    <xf numFmtId="0" fontId="0" fillId="0" borderId="0" xfId="0" applyAlignment="1">
      <alignment wrapText="1"/>
    </xf>
    <xf numFmtId="187" fontId="0" fillId="0" borderId="0" xfId="1" applyNumberFormat="1" applyFont="1" applyAlignment="1"/>
    <xf numFmtId="2" fontId="0" fillId="0" borderId="0" xfId="0" applyNumberFormat="1" applyAlignment="1">
      <alignment horizontal="right"/>
    </xf>
    <xf numFmtId="2" fontId="2" fillId="0" borderId="0" xfId="0" applyNumberFormat="1" applyFont="1"/>
    <xf numFmtId="0" fontId="0" fillId="0" borderId="0" xfId="0" applyAlignment="1">
      <alignment vertical="top" wrapText="1"/>
    </xf>
    <xf numFmtId="43" fontId="0" fillId="0" borderId="0" xfId="1" applyFont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43" fontId="0" fillId="0" borderId="0" xfId="1" applyNumberFormat="1" applyFont="1" applyAlignment="1">
      <alignment horizontal="center"/>
    </xf>
    <xf numFmtId="187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8"/>
  <sheetViews>
    <sheetView tabSelected="1" zoomScale="90" zoomScaleNormal="90" workbookViewId="0">
      <pane xSplit="4" ySplit="2" topLeftCell="AC69" activePane="bottomRight" state="frozen"/>
      <selection pane="topRight" activeCell="E1" sqref="E1"/>
      <selection pane="bottomLeft" activeCell="A3" sqref="A3"/>
      <selection pane="bottomRight" activeCell="AH95" sqref="AH95"/>
    </sheetView>
  </sheetViews>
  <sheetFormatPr defaultRowHeight="14.25" x14ac:dyDescent="0.2"/>
  <cols>
    <col min="2" max="2" width="8.125" customWidth="1"/>
    <col min="3" max="3" width="7" customWidth="1"/>
    <col min="4" max="4" width="49.125" customWidth="1"/>
    <col min="5" max="8" width="10.375" bestFit="1" customWidth="1"/>
    <col min="9" max="11" width="10.625" bestFit="1" customWidth="1"/>
    <col min="12" max="12" width="11.625" bestFit="1" customWidth="1"/>
    <col min="13" max="25" width="10.625" bestFit="1" customWidth="1"/>
    <col min="26" max="30" width="11.25" bestFit="1" customWidth="1"/>
    <col min="31" max="32" width="10.625" customWidth="1"/>
    <col min="33" max="33" width="10.625" bestFit="1" customWidth="1"/>
    <col min="34" max="36" width="11.25" customWidth="1"/>
    <col min="37" max="37" width="11.25" bestFit="1" customWidth="1"/>
    <col min="38" max="38" width="11.25" hidden="1" customWidth="1"/>
    <col min="39" max="40" width="10.625" hidden="1" customWidth="1"/>
  </cols>
  <sheetData>
    <row r="1" spans="1:40" x14ac:dyDescent="0.2">
      <c r="A1" s="20" t="s">
        <v>6</v>
      </c>
      <c r="B1" s="20" t="s">
        <v>0</v>
      </c>
      <c r="C1" s="20"/>
      <c r="D1" s="20"/>
      <c r="E1" s="21" t="s">
        <v>7</v>
      </c>
      <c r="F1" s="21"/>
      <c r="G1" s="21"/>
      <c r="H1" s="21"/>
      <c r="I1" s="22" t="s">
        <v>8</v>
      </c>
      <c r="J1" s="22"/>
      <c r="K1" s="22"/>
      <c r="L1" s="22"/>
      <c r="M1" s="21" t="s">
        <v>9</v>
      </c>
      <c r="N1" s="21"/>
      <c r="O1" s="21"/>
      <c r="P1" s="21"/>
      <c r="Q1" s="22" t="s">
        <v>10</v>
      </c>
      <c r="R1" s="22"/>
      <c r="S1" s="22"/>
      <c r="T1" s="22"/>
      <c r="U1" s="21" t="s">
        <v>11</v>
      </c>
      <c r="V1" s="21"/>
      <c r="W1" s="21"/>
      <c r="X1" s="21"/>
      <c r="Y1" s="22" t="s">
        <v>123</v>
      </c>
      <c r="Z1" s="22"/>
      <c r="AA1" s="22"/>
      <c r="AB1" s="22"/>
      <c r="AC1" s="21" t="s">
        <v>132</v>
      </c>
      <c r="AD1" s="21"/>
      <c r="AE1" s="21"/>
      <c r="AF1" s="21"/>
      <c r="AG1" s="22" t="s">
        <v>134</v>
      </c>
      <c r="AH1" s="22"/>
      <c r="AI1" s="22"/>
      <c r="AJ1" s="22"/>
      <c r="AK1" s="21" t="s">
        <v>137</v>
      </c>
      <c r="AL1" s="21"/>
      <c r="AM1" s="21"/>
      <c r="AN1" s="21"/>
    </row>
    <row r="2" spans="1:40" x14ac:dyDescent="0.2">
      <c r="A2" s="20"/>
      <c r="B2" s="20"/>
      <c r="C2" s="20"/>
      <c r="D2" s="20"/>
      <c r="E2" s="5" t="s">
        <v>1</v>
      </c>
      <c r="F2" s="5" t="s">
        <v>2</v>
      </c>
      <c r="G2" s="5" t="s">
        <v>3</v>
      </c>
      <c r="H2" s="5" t="s">
        <v>4</v>
      </c>
      <c r="I2" s="6" t="s">
        <v>1</v>
      </c>
      <c r="J2" s="6" t="s">
        <v>2</v>
      </c>
      <c r="K2" s="6" t="s">
        <v>3</v>
      </c>
      <c r="L2" s="6" t="s">
        <v>4</v>
      </c>
      <c r="M2" s="5" t="s">
        <v>1</v>
      </c>
      <c r="N2" s="5" t="s">
        <v>2</v>
      </c>
      <c r="O2" s="5" t="s">
        <v>3</v>
      </c>
      <c r="P2" s="5" t="s">
        <v>4</v>
      </c>
      <c r="Q2" s="6" t="s">
        <v>1</v>
      </c>
      <c r="R2" s="6" t="s">
        <v>2</v>
      </c>
      <c r="S2" s="6" t="s">
        <v>3</v>
      </c>
      <c r="T2" s="6" t="s">
        <v>4</v>
      </c>
      <c r="U2" s="5" t="s">
        <v>1</v>
      </c>
      <c r="V2" s="5" t="s">
        <v>2</v>
      </c>
      <c r="W2" s="5" t="s">
        <v>3</v>
      </c>
      <c r="X2" s="5" t="s">
        <v>4</v>
      </c>
      <c r="Y2" s="6" t="s">
        <v>1</v>
      </c>
      <c r="Z2" s="6" t="s">
        <v>2</v>
      </c>
      <c r="AA2" s="6" t="s">
        <v>3</v>
      </c>
      <c r="AB2" s="6" t="s">
        <v>4</v>
      </c>
      <c r="AC2" s="5" t="s">
        <v>1</v>
      </c>
      <c r="AD2" s="5" t="s">
        <v>2</v>
      </c>
      <c r="AE2" s="5" t="s">
        <v>3</v>
      </c>
      <c r="AF2" s="5" t="s">
        <v>4</v>
      </c>
      <c r="AG2" s="6" t="s">
        <v>1</v>
      </c>
      <c r="AH2" s="6" t="s">
        <v>2</v>
      </c>
      <c r="AI2" s="6" t="s">
        <v>3</v>
      </c>
      <c r="AJ2" s="6" t="s">
        <v>4</v>
      </c>
      <c r="AK2" s="5" t="s">
        <v>1</v>
      </c>
      <c r="AL2" s="5" t="s">
        <v>2</v>
      </c>
      <c r="AM2" s="5" t="s">
        <v>3</v>
      </c>
      <c r="AN2" s="5" t="s">
        <v>4</v>
      </c>
    </row>
    <row r="3" spans="1:40" x14ac:dyDescent="0.2">
      <c r="A3">
        <v>8</v>
      </c>
      <c r="B3" t="s">
        <v>14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x14ac:dyDescent="0.2">
      <c r="B4" s="4">
        <v>8.1</v>
      </c>
      <c r="C4" t="s">
        <v>13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x14ac:dyDescent="0.2">
      <c r="C5" t="s">
        <v>15</v>
      </c>
      <c r="D5" t="s">
        <v>24</v>
      </c>
      <c r="E5" s="7"/>
      <c r="F5" s="7"/>
      <c r="G5" s="7"/>
      <c r="H5" s="7"/>
      <c r="I5" s="7">
        <v>0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x14ac:dyDescent="0.2">
      <c r="C6" t="s">
        <v>16</v>
      </c>
      <c r="D6" t="s">
        <v>25</v>
      </c>
      <c r="E6" s="7"/>
      <c r="F6" s="7"/>
      <c r="G6" s="7"/>
      <c r="H6" s="7"/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2">
      <c r="C7" t="s">
        <v>17</v>
      </c>
      <c r="D7" t="s">
        <v>26</v>
      </c>
      <c r="E7" s="7"/>
      <c r="F7" s="7"/>
      <c r="G7" s="7"/>
      <c r="H7" s="7"/>
      <c r="I7" s="7">
        <v>68009</v>
      </c>
      <c r="J7" s="7">
        <v>69575</v>
      </c>
      <c r="K7" s="7">
        <v>77905</v>
      </c>
      <c r="L7" s="7">
        <v>102419</v>
      </c>
      <c r="M7" s="7">
        <v>128845</v>
      </c>
      <c r="N7" s="7">
        <v>138294</v>
      </c>
      <c r="O7" s="7">
        <v>140025</v>
      </c>
      <c r="P7" s="7">
        <v>134894</v>
      </c>
      <c r="Q7" s="7">
        <v>127064</v>
      </c>
      <c r="R7" s="7">
        <v>120607</v>
      </c>
      <c r="S7" s="7">
        <v>122058</v>
      </c>
      <c r="T7" s="7">
        <v>123616</v>
      </c>
      <c r="U7" s="7">
        <v>125049</v>
      </c>
      <c r="V7" s="7">
        <v>123609</v>
      </c>
      <c r="W7" s="7">
        <v>121037</v>
      </c>
      <c r="X7" s="7">
        <v>120624</v>
      </c>
      <c r="Y7" s="7">
        <v>123932</v>
      </c>
      <c r="Z7" s="7">
        <v>125257</v>
      </c>
      <c r="AA7" s="7">
        <v>119931</v>
      </c>
      <c r="AB7" s="7">
        <v>119054</v>
      </c>
      <c r="AC7" s="7">
        <v>120932</v>
      </c>
      <c r="AD7" s="7">
        <v>119585</v>
      </c>
      <c r="AE7" s="7">
        <v>120007</v>
      </c>
      <c r="AF7" s="7">
        <v>119549</v>
      </c>
      <c r="AG7" s="7">
        <v>123702</v>
      </c>
      <c r="AH7" s="7">
        <v>124963</v>
      </c>
      <c r="AI7" s="7">
        <v>127062</v>
      </c>
      <c r="AJ7" s="7">
        <v>128896</v>
      </c>
      <c r="AK7" s="7">
        <v>130615</v>
      </c>
      <c r="AL7" s="7"/>
      <c r="AM7" s="7"/>
      <c r="AN7" s="7"/>
    </row>
    <row r="8" spans="1:40" x14ac:dyDescent="0.2">
      <c r="C8" t="s">
        <v>18</v>
      </c>
      <c r="D8" t="s">
        <v>27</v>
      </c>
      <c r="E8" s="7"/>
      <c r="F8" s="7"/>
      <c r="G8" s="7"/>
      <c r="H8" s="7"/>
      <c r="I8" s="7">
        <v>62693</v>
      </c>
      <c r="J8" s="7">
        <v>65696</v>
      </c>
      <c r="K8" s="7">
        <v>76025</v>
      </c>
      <c r="L8" s="7">
        <v>82194</v>
      </c>
      <c r="M8" s="7">
        <v>83636</v>
      </c>
      <c r="N8" s="7">
        <v>87178</v>
      </c>
      <c r="O8" s="7">
        <v>86940</v>
      </c>
      <c r="P8" s="7">
        <v>88757</v>
      </c>
      <c r="Q8" s="7">
        <v>92537</v>
      </c>
      <c r="R8" s="7">
        <v>94002</v>
      </c>
      <c r="S8" s="7">
        <v>94714</v>
      </c>
      <c r="T8" s="7">
        <v>94483</v>
      </c>
      <c r="U8" s="7">
        <v>94404</v>
      </c>
      <c r="V8" s="7">
        <v>94268</v>
      </c>
      <c r="W8" s="7">
        <v>93697</v>
      </c>
      <c r="X8" s="7">
        <v>93067</v>
      </c>
      <c r="Y8" s="7">
        <v>92977</v>
      </c>
      <c r="Z8" s="7">
        <v>93638</v>
      </c>
      <c r="AA8" s="7">
        <v>92732</v>
      </c>
      <c r="AB8" s="7">
        <v>92047</v>
      </c>
      <c r="AC8" s="7">
        <v>91568</v>
      </c>
      <c r="AD8" s="7">
        <v>91050</v>
      </c>
      <c r="AE8" s="7">
        <v>90394</v>
      </c>
      <c r="AF8" s="7">
        <v>89565</v>
      </c>
      <c r="AG8" s="7">
        <v>87867</v>
      </c>
      <c r="AH8" s="7">
        <v>87867</v>
      </c>
      <c r="AI8" s="7">
        <v>87867</v>
      </c>
      <c r="AJ8" s="7">
        <v>84998</v>
      </c>
      <c r="AK8" s="7">
        <v>84371</v>
      </c>
      <c r="AL8" s="7"/>
      <c r="AM8" s="7"/>
      <c r="AN8" s="7"/>
    </row>
    <row r="9" spans="1:40" x14ac:dyDescent="0.2">
      <c r="C9" t="s">
        <v>19</v>
      </c>
      <c r="D9" t="s">
        <v>28</v>
      </c>
      <c r="E9" s="7"/>
      <c r="F9" s="7"/>
      <c r="G9" s="7"/>
      <c r="H9" s="7"/>
      <c r="I9" s="7">
        <v>222495</v>
      </c>
      <c r="J9" s="7">
        <v>231112</v>
      </c>
      <c r="K9" s="7">
        <v>231390</v>
      </c>
      <c r="L9" s="7">
        <v>232233</v>
      </c>
      <c r="M9" s="7">
        <v>245455</v>
      </c>
      <c r="N9" s="7">
        <v>246193</v>
      </c>
      <c r="O9" s="7">
        <v>247503</v>
      </c>
      <c r="P9" s="7">
        <v>249280</v>
      </c>
      <c r="Q9" s="7">
        <v>208108</v>
      </c>
      <c r="R9" s="7">
        <v>157732</v>
      </c>
      <c r="S9" s="7">
        <v>149552</v>
      </c>
      <c r="T9" s="7">
        <v>148138</v>
      </c>
      <c r="U9" s="7">
        <v>147135</v>
      </c>
      <c r="V9" s="7">
        <v>141990</v>
      </c>
      <c r="W9" s="7">
        <v>141297</v>
      </c>
      <c r="X9" s="7">
        <v>140184</v>
      </c>
      <c r="Y9" s="26"/>
      <c r="Z9" s="26"/>
      <c r="AA9" s="26"/>
      <c r="AB9" s="26"/>
      <c r="AC9" s="26"/>
      <c r="AD9" s="26"/>
      <c r="AE9" s="26"/>
      <c r="AF9" s="26"/>
      <c r="AG9" s="15"/>
      <c r="AH9" s="15"/>
      <c r="AI9" s="15"/>
      <c r="AJ9" s="15"/>
      <c r="AK9" s="26"/>
      <c r="AL9" s="26"/>
      <c r="AM9" s="26"/>
      <c r="AN9" s="26"/>
    </row>
    <row r="10" spans="1:40" x14ac:dyDescent="0.2">
      <c r="C10" t="s">
        <v>20</v>
      </c>
      <c r="D10" t="s">
        <v>29</v>
      </c>
      <c r="E10" s="7"/>
      <c r="F10" s="7"/>
      <c r="G10" s="7"/>
      <c r="H10" s="7"/>
      <c r="I10" s="7">
        <v>1</v>
      </c>
      <c r="J10" s="7">
        <v>1</v>
      </c>
      <c r="K10" s="7">
        <v>1</v>
      </c>
      <c r="L10" s="7">
        <v>1</v>
      </c>
      <c r="M10" s="7">
        <v>0</v>
      </c>
      <c r="N10" s="7">
        <v>0</v>
      </c>
      <c r="O10" s="7">
        <v>0</v>
      </c>
      <c r="P10" s="7">
        <v>1058</v>
      </c>
      <c r="Q10" s="7">
        <v>1237</v>
      </c>
      <c r="R10" s="7">
        <v>1368</v>
      </c>
      <c r="S10" s="7">
        <v>1378</v>
      </c>
      <c r="T10" s="7">
        <v>1386</v>
      </c>
      <c r="U10" s="7">
        <v>1538</v>
      </c>
      <c r="V10" s="7">
        <v>1545</v>
      </c>
      <c r="W10" s="7">
        <v>1605</v>
      </c>
      <c r="X10" s="7">
        <v>1608</v>
      </c>
      <c r="Y10" s="7">
        <v>1608</v>
      </c>
      <c r="Z10" s="7">
        <v>1608</v>
      </c>
      <c r="AA10" s="7">
        <v>2094</v>
      </c>
      <c r="AB10" s="7">
        <v>2094</v>
      </c>
      <c r="AC10" s="7">
        <v>2094</v>
      </c>
      <c r="AD10" s="7">
        <v>2094</v>
      </c>
      <c r="AE10" s="7">
        <v>2479</v>
      </c>
      <c r="AF10" s="7">
        <v>4229</v>
      </c>
      <c r="AG10" s="7">
        <v>4229</v>
      </c>
      <c r="AH10" s="7">
        <v>4229</v>
      </c>
      <c r="AI10" s="7">
        <v>4229</v>
      </c>
      <c r="AJ10" s="7">
        <v>4229</v>
      </c>
      <c r="AK10" s="7">
        <v>4229</v>
      </c>
      <c r="AL10" s="7"/>
      <c r="AM10" s="7"/>
      <c r="AN10" s="7"/>
    </row>
    <row r="11" spans="1:40" x14ac:dyDescent="0.2">
      <c r="C11" t="s">
        <v>21</v>
      </c>
      <c r="D11" t="s">
        <v>30</v>
      </c>
      <c r="E11" s="7"/>
      <c r="F11" s="7"/>
      <c r="G11" s="7"/>
      <c r="H11" s="7"/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2109</v>
      </c>
      <c r="U11" s="7">
        <v>5109</v>
      </c>
      <c r="V11" s="7">
        <v>6121</v>
      </c>
      <c r="W11" s="7">
        <v>10234</v>
      </c>
      <c r="X11" s="7">
        <v>10515</v>
      </c>
      <c r="Y11" s="7">
        <v>16300</v>
      </c>
      <c r="Z11" s="7">
        <v>15996</v>
      </c>
      <c r="AA11" s="7">
        <v>16966</v>
      </c>
      <c r="AB11" s="7">
        <v>17008</v>
      </c>
      <c r="AC11" s="7">
        <v>13075</v>
      </c>
      <c r="AD11" s="7">
        <v>12985</v>
      </c>
      <c r="AE11" s="7">
        <v>12993</v>
      </c>
      <c r="AF11" s="7">
        <v>12992</v>
      </c>
      <c r="AG11" s="7">
        <v>12968</v>
      </c>
      <c r="AH11" s="7">
        <v>12967</v>
      </c>
      <c r="AI11" s="7">
        <v>12974</v>
      </c>
      <c r="AJ11" s="7">
        <v>12966</v>
      </c>
      <c r="AK11" s="7">
        <v>9040</v>
      </c>
      <c r="AL11" s="7"/>
      <c r="AM11" s="7"/>
      <c r="AN11" s="7"/>
    </row>
    <row r="12" spans="1:40" x14ac:dyDescent="0.2">
      <c r="C12" t="s">
        <v>22</v>
      </c>
      <c r="D12" t="s">
        <v>32</v>
      </c>
      <c r="E12" s="7"/>
      <c r="F12" s="7"/>
      <c r="G12" s="7"/>
      <c r="H12" s="7"/>
      <c r="I12" s="7">
        <v>3117039</v>
      </c>
      <c r="J12" s="7">
        <v>0</v>
      </c>
      <c r="K12" s="7">
        <v>0</v>
      </c>
      <c r="L12" s="7">
        <v>9538190</v>
      </c>
      <c r="M12" s="7">
        <v>4121188</v>
      </c>
      <c r="N12" s="7">
        <v>4129971</v>
      </c>
      <c r="O12" s="7">
        <v>3933901</v>
      </c>
      <c r="P12" s="7">
        <v>3933901</v>
      </c>
      <c r="Q12" s="7">
        <v>6739651</v>
      </c>
      <c r="R12" s="7">
        <v>6750464</v>
      </c>
      <c r="S12" s="7">
        <v>6764573</v>
      </c>
      <c r="T12" s="7">
        <v>3555025</v>
      </c>
      <c r="U12" s="7">
        <v>3515163</v>
      </c>
      <c r="V12" s="7">
        <v>3441197</v>
      </c>
      <c r="W12" s="7">
        <v>3350532</v>
      </c>
      <c r="X12" s="7">
        <v>3266360</v>
      </c>
      <c r="Y12" s="26"/>
      <c r="Z12" s="26"/>
      <c r="AA12" s="26"/>
      <c r="AB12" s="26"/>
      <c r="AC12" s="26"/>
      <c r="AD12" s="26"/>
      <c r="AE12" s="26"/>
      <c r="AF12" s="26"/>
      <c r="AG12" s="15"/>
      <c r="AH12" s="15"/>
      <c r="AI12" s="15"/>
      <c r="AK12" s="26"/>
      <c r="AL12" s="26"/>
      <c r="AM12" s="26"/>
      <c r="AN12" s="26"/>
    </row>
    <row r="13" spans="1:40" x14ac:dyDescent="0.2">
      <c r="C13" t="s">
        <v>23</v>
      </c>
      <c r="D13" t="s">
        <v>31</v>
      </c>
      <c r="E13" s="7"/>
      <c r="F13" s="7"/>
      <c r="G13" s="7"/>
      <c r="H13" s="7"/>
      <c r="I13" s="7">
        <v>1938980</v>
      </c>
      <c r="J13" s="7">
        <v>2063749</v>
      </c>
      <c r="K13" s="7">
        <v>2089355</v>
      </c>
      <c r="L13" s="7">
        <v>2114971</v>
      </c>
      <c r="M13" s="7">
        <v>2212801</v>
      </c>
      <c r="N13" s="7">
        <v>2155495</v>
      </c>
      <c r="O13" s="7">
        <v>1863074</v>
      </c>
      <c r="P13" s="7">
        <v>1651173</v>
      </c>
      <c r="Q13" s="7">
        <v>1603497</v>
      </c>
      <c r="R13" s="7">
        <v>1516391</v>
      </c>
      <c r="S13" s="7">
        <v>1510294</v>
      </c>
      <c r="T13" s="7">
        <v>1489996</v>
      </c>
      <c r="U13" s="7">
        <v>1434214</v>
      </c>
      <c r="V13" s="7">
        <v>1406637</v>
      </c>
      <c r="W13" s="7">
        <v>1384745</v>
      </c>
      <c r="X13" s="7">
        <v>1370394</v>
      </c>
      <c r="Y13" s="7">
        <v>1362761</v>
      </c>
      <c r="Z13" s="7">
        <v>1308005</v>
      </c>
      <c r="AA13" s="7">
        <v>1294355</v>
      </c>
      <c r="AB13" s="7">
        <v>1279749</v>
      </c>
      <c r="AC13" s="7">
        <v>1276943</v>
      </c>
      <c r="AD13" s="7">
        <v>1267117</v>
      </c>
      <c r="AE13" s="7">
        <v>1265615</v>
      </c>
      <c r="AF13" s="7">
        <v>1258486</v>
      </c>
      <c r="AG13" s="7">
        <v>1258583</v>
      </c>
      <c r="AH13" s="7">
        <v>1203141</v>
      </c>
      <c r="AI13" s="7">
        <v>1191497</v>
      </c>
      <c r="AJ13" s="15">
        <v>1182235</v>
      </c>
      <c r="AK13" s="7">
        <v>1199872</v>
      </c>
      <c r="AL13" s="7"/>
      <c r="AM13" s="7"/>
      <c r="AN13" s="7"/>
    </row>
    <row r="14" spans="1:40" x14ac:dyDescent="0.2">
      <c r="C14" t="s">
        <v>124</v>
      </c>
      <c r="D14" t="s">
        <v>125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>
        <v>3330040</v>
      </c>
      <c r="Z14" s="7">
        <v>3256690</v>
      </c>
      <c r="AA14" s="7">
        <v>3192853</v>
      </c>
      <c r="AB14" s="7">
        <v>3124541</v>
      </c>
      <c r="AC14" s="7">
        <v>3058381</v>
      </c>
      <c r="AD14" s="7">
        <v>3004339</v>
      </c>
      <c r="AE14" s="7">
        <v>2935933</v>
      </c>
      <c r="AF14" s="7">
        <v>2883348</v>
      </c>
      <c r="AG14" s="7">
        <v>2835059</v>
      </c>
      <c r="AH14" s="7">
        <v>2793534</v>
      </c>
      <c r="AI14" s="7">
        <v>2717374</v>
      </c>
      <c r="AJ14" s="7">
        <v>2673929</v>
      </c>
      <c r="AK14" s="7">
        <v>2633269</v>
      </c>
      <c r="AL14" s="7"/>
      <c r="AM14" s="7"/>
      <c r="AN14" s="7"/>
    </row>
    <row r="15" spans="1:40" x14ac:dyDescent="0.2">
      <c r="A15" s="3"/>
      <c r="B15" s="3"/>
      <c r="C15" s="3"/>
      <c r="D15" s="3" t="s">
        <v>5</v>
      </c>
      <c r="E15" s="8">
        <f t="shared" ref="E15:X15" si="0">SUM(E5:E13)</f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5409217</v>
      </c>
      <c r="J15" s="8">
        <f t="shared" si="0"/>
        <v>2430133</v>
      </c>
      <c r="K15" s="8">
        <f t="shared" si="0"/>
        <v>2474676</v>
      </c>
      <c r="L15" s="8">
        <f t="shared" si="0"/>
        <v>12070008</v>
      </c>
      <c r="M15" s="8">
        <f t="shared" si="0"/>
        <v>6791925</v>
      </c>
      <c r="N15" s="8">
        <f t="shared" si="0"/>
        <v>6757131</v>
      </c>
      <c r="O15" s="8">
        <f t="shared" si="0"/>
        <v>6271443</v>
      </c>
      <c r="P15" s="8">
        <f t="shared" si="0"/>
        <v>6059063</v>
      </c>
      <c r="Q15" s="8">
        <f t="shared" si="0"/>
        <v>8772094</v>
      </c>
      <c r="R15" s="8">
        <f t="shared" si="0"/>
        <v>8640564</v>
      </c>
      <c r="S15" s="8">
        <f t="shared" si="0"/>
        <v>8642569</v>
      </c>
      <c r="T15" s="8">
        <f t="shared" si="0"/>
        <v>5414753</v>
      </c>
      <c r="U15" s="8">
        <f t="shared" si="0"/>
        <v>5322612</v>
      </c>
      <c r="V15" s="8">
        <f t="shared" si="0"/>
        <v>5215367</v>
      </c>
      <c r="W15" s="8">
        <f t="shared" si="0"/>
        <v>5103147</v>
      </c>
      <c r="X15" s="8">
        <f t="shared" si="0"/>
        <v>5002752</v>
      </c>
      <c r="Y15" s="8">
        <f>SUM(Y5:Y14)</f>
        <v>4927618</v>
      </c>
      <c r="Z15" s="8">
        <f t="shared" ref="Z15:AA15" si="1">SUM(Z5:Z14)</f>
        <v>4801194</v>
      </c>
      <c r="AA15" s="8">
        <f t="shared" si="1"/>
        <v>4718931</v>
      </c>
      <c r="AB15" s="8">
        <f t="shared" ref="AB15" si="2">SUM(AB5:AB14)</f>
        <v>4634493</v>
      </c>
      <c r="AC15" s="8">
        <f>SUM(AC5:AC14)</f>
        <v>4562993</v>
      </c>
      <c r="AD15" s="8">
        <f t="shared" ref="AD15:AF15" si="3">SUM(AD5:AD14)</f>
        <v>4497170</v>
      </c>
      <c r="AE15" s="8">
        <f t="shared" si="3"/>
        <v>4427421</v>
      </c>
      <c r="AF15" s="8">
        <f t="shared" si="3"/>
        <v>4368169</v>
      </c>
      <c r="AG15" s="8">
        <f>SUM(AG5:AG14)</f>
        <v>4322408</v>
      </c>
      <c r="AH15" s="8">
        <f t="shared" ref="AH15:AI15" si="4">SUM(AH5:AH14)</f>
        <v>4226701</v>
      </c>
      <c r="AI15" s="8">
        <f t="shared" si="4"/>
        <v>4141003</v>
      </c>
      <c r="AJ15" s="8">
        <f>SUM(AJ5:AJ14)</f>
        <v>4087253</v>
      </c>
      <c r="AK15" s="8">
        <f>SUM(AK5:AK14)</f>
        <v>4061396</v>
      </c>
      <c r="AL15" s="8">
        <f t="shared" ref="AL15:AN15" si="5">SUM(AL5:AL14)</f>
        <v>0</v>
      </c>
      <c r="AM15" s="8">
        <f t="shared" si="5"/>
        <v>0</v>
      </c>
      <c r="AN15" s="8">
        <f t="shared" si="5"/>
        <v>0</v>
      </c>
    </row>
    <row r="16" spans="1:40" x14ac:dyDescent="0.2">
      <c r="A16">
        <v>9</v>
      </c>
      <c r="B16" t="s">
        <v>33</v>
      </c>
    </row>
    <row r="17" spans="1:40" x14ac:dyDescent="0.2">
      <c r="B17">
        <v>9.1</v>
      </c>
      <c r="C17" t="s">
        <v>36</v>
      </c>
      <c r="E17" s="7">
        <v>63700</v>
      </c>
      <c r="F17" s="7">
        <v>64300</v>
      </c>
      <c r="G17" s="7">
        <v>65400</v>
      </c>
      <c r="H17" s="7">
        <v>66800</v>
      </c>
      <c r="I17" s="7">
        <v>66512.761758909997</v>
      </c>
      <c r="J17" s="7">
        <v>67689.398077370002</v>
      </c>
      <c r="K17" s="7">
        <v>67877.091232260005</v>
      </c>
      <c r="L17" s="7">
        <v>68741.019582989989</v>
      </c>
      <c r="M17" s="7">
        <v>69149.578536720001</v>
      </c>
      <c r="N17" s="7">
        <v>71183.696335640008</v>
      </c>
      <c r="O17" s="7">
        <v>71213</v>
      </c>
      <c r="P17" s="7">
        <v>70278</v>
      </c>
      <c r="Q17" s="7">
        <v>70160</v>
      </c>
      <c r="R17" s="7">
        <v>72026</v>
      </c>
      <c r="S17" s="7">
        <v>73426</v>
      </c>
      <c r="T17" s="7">
        <v>72930.110613700002</v>
      </c>
      <c r="U17" s="7">
        <v>70993.863819999999</v>
      </c>
      <c r="V17" s="7">
        <v>69662.462068039997</v>
      </c>
      <c r="W17" s="7">
        <v>68973</v>
      </c>
      <c r="X17" s="7">
        <v>68534.927294039997</v>
      </c>
      <c r="Y17" s="7">
        <v>69077.068933746559</v>
      </c>
      <c r="Z17" s="7">
        <v>68838.073827863511</v>
      </c>
      <c r="AA17" s="7">
        <v>68596.848031866743</v>
      </c>
      <c r="AB17" s="7">
        <v>69156.51150353979</v>
      </c>
      <c r="AC17" s="7">
        <v>67701.373576246333</v>
      </c>
      <c r="AD17" s="7">
        <v>68462</v>
      </c>
      <c r="AE17" s="7">
        <v>68312</v>
      </c>
      <c r="AF17" s="7">
        <v>69157.52</v>
      </c>
      <c r="AG17" s="7">
        <v>66645</v>
      </c>
      <c r="AH17" s="7">
        <v>65954</v>
      </c>
      <c r="AI17" s="7">
        <v>66254</v>
      </c>
      <c r="AJ17" s="7">
        <v>68006</v>
      </c>
      <c r="AK17" s="7">
        <v>74312</v>
      </c>
      <c r="AL17" s="7"/>
      <c r="AM17" s="7"/>
      <c r="AN17" s="7"/>
    </row>
    <row r="18" spans="1:40" x14ac:dyDescent="0.2">
      <c r="C18" t="s">
        <v>34</v>
      </c>
      <c r="D18" t="s">
        <v>38</v>
      </c>
      <c r="E18" s="7">
        <v>25200</v>
      </c>
      <c r="F18" s="7">
        <v>24000</v>
      </c>
      <c r="G18" s="7">
        <v>23300</v>
      </c>
      <c r="H18" s="7">
        <v>22800</v>
      </c>
      <c r="I18" s="7">
        <v>59262.529874150001</v>
      </c>
      <c r="J18" s="7">
        <v>60474.160716040002</v>
      </c>
      <c r="K18" s="7">
        <v>60676.852194370003</v>
      </c>
      <c r="L18" s="7">
        <v>61331.8503862</v>
      </c>
      <c r="M18" s="7">
        <v>62870.367716950001</v>
      </c>
      <c r="N18" s="7">
        <v>63425.494932490001</v>
      </c>
      <c r="O18" s="7">
        <v>63421</v>
      </c>
      <c r="P18" s="7">
        <v>62526</v>
      </c>
      <c r="Q18" s="7">
        <v>62701</v>
      </c>
      <c r="R18" s="7">
        <v>64498</v>
      </c>
      <c r="S18" s="7">
        <v>64876</v>
      </c>
      <c r="T18" s="7">
        <v>65322.004534059997</v>
      </c>
      <c r="U18" s="7">
        <v>64004.763293670003</v>
      </c>
      <c r="V18" s="7">
        <v>62936.365941600001</v>
      </c>
      <c r="W18" s="7">
        <v>62085</v>
      </c>
      <c r="X18" s="7">
        <v>61661.844217990001</v>
      </c>
      <c r="Y18" s="7">
        <v>62055.01</v>
      </c>
      <c r="Z18" s="7">
        <v>61864.006054054968</v>
      </c>
      <c r="AA18" s="7">
        <v>61914.924015933371</v>
      </c>
      <c r="AB18" s="7">
        <v>62478.436245693418</v>
      </c>
      <c r="AC18" s="7">
        <v>61394.300067177326</v>
      </c>
      <c r="AD18" s="7">
        <v>62085</v>
      </c>
      <c r="AE18" s="7">
        <v>62039</v>
      </c>
      <c r="AF18" s="7">
        <v>62433</v>
      </c>
      <c r="AG18" s="7">
        <v>58602</v>
      </c>
      <c r="AH18" s="7">
        <v>58928</v>
      </c>
      <c r="AI18" s="7">
        <v>59148</v>
      </c>
      <c r="AJ18" s="7">
        <v>60593</v>
      </c>
      <c r="AK18" s="7">
        <v>62829</v>
      </c>
      <c r="AL18" s="7"/>
      <c r="AM18" s="7"/>
      <c r="AN18" s="7"/>
    </row>
    <row r="19" spans="1:40" x14ac:dyDescent="0.2">
      <c r="C19" t="s">
        <v>35</v>
      </c>
      <c r="D19" t="s">
        <v>39</v>
      </c>
      <c r="E19" s="7">
        <v>7900</v>
      </c>
      <c r="F19" s="7">
        <v>7700</v>
      </c>
      <c r="G19" s="7">
        <v>7700</v>
      </c>
      <c r="H19" s="7">
        <v>7800</v>
      </c>
      <c r="I19" s="7">
        <v>7250.23188476</v>
      </c>
      <c r="J19" s="7">
        <v>7215.2373613299997</v>
      </c>
      <c r="K19" s="7">
        <v>7200.23903789</v>
      </c>
      <c r="L19" s="7">
        <v>7409.1691967899906</v>
      </c>
      <c r="M19" s="7">
        <v>6280.2108197699999</v>
      </c>
      <c r="N19" s="7">
        <v>7759.2014031500003</v>
      </c>
      <c r="O19" s="7">
        <v>7792</v>
      </c>
      <c r="P19" s="7">
        <v>7752</v>
      </c>
      <c r="Q19" s="7">
        <v>7459</v>
      </c>
      <c r="R19" s="7">
        <v>7528</v>
      </c>
      <c r="S19" s="7">
        <v>8550</v>
      </c>
      <c r="T19" s="7">
        <v>7608.1060796399997</v>
      </c>
      <c r="U19" s="7">
        <v>6989.1005263300003</v>
      </c>
      <c r="V19" s="7">
        <v>6726.0961264400003</v>
      </c>
      <c r="W19" s="7">
        <v>6888</v>
      </c>
      <c r="X19" s="7">
        <v>6873.0830760500003</v>
      </c>
      <c r="Y19" s="7">
        <v>7022.0589337465544</v>
      </c>
      <c r="Z19" s="7">
        <v>6974.0677738085369</v>
      </c>
      <c r="AA19" s="7">
        <v>6681.9240159333722</v>
      </c>
      <c r="AB19" s="7">
        <v>6678.0752578463698</v>
      </c>
      <c r="AC19" s="7">
        <v>6307.0735090690005</v>
      </c>
      <c r="AD19" s="7">
        <v>6377</v>
      </c>
      <c r="AE19" s="7">
        <v>6273</v>
      </c>
      <c r="AF19" s="7">
        <v>6724.52</v>
      </c>
      <c r="AG19" s="7">
        <v>8043</v>
      </c>
      <c r="AH19" s="7">
        <v>7026</v>
      </c>
      <c r="AI19" s="7">
        <v>7106</v>
      </c>
      <c r="AJ19" s="7">
        <v>7413</v>
      </c>
      <c r="AK19" s="7">
        <v>11483</v>
      </c>
      <c r="AL19" s="7"/>
      <c r="AM19" s="7"/>
      <c r="AN19" s="7"/>
    </row>
    <row r="20" spans="1:40" x14ac:dyDescent="0.2"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x14ac:dyDescent="0.2">
      <c r="B21">
        <v>9.1999999999999993</v>
      </c>
      <c r="C21" t="s">
        <v>41</v>
      </c>
      <c r="E21" s="9">
        <v>231.16832694245662</v>
      </c>
      <c r="F21" s="9">
        <v>230.15999770719202</v>
      </c>
      <c r="G21" s="9">
        <v>231.44779371079375</v>
      </c>
      <c r="H21" s="9">
        <v>230.63486536919842</v>
      </c>
      <c r="I21" s="9">
        <v>227</v>
      </c>
      <c r="J21" s="9">
        <v>234</v>
      </c>
      <c r="K21" s="9">
        <v>237</v>
      </c>
      <c r="L21" s="9">
        <v>239</v>
      </c>
      <c r="M21" s="9">
        <v>241</v>
      </c>
      <c r="N21" s="9">
        <v>243.90982058435367</v>
      </c>
      <c r="O21" s="9">
        <v>239</v>
      </c>
      <c r="P21" s="9">
        <v>239</v>
      </c>
      <c r="Q21" s="9">
        <v>234</v>
      </c>
      <c r="R21" s="9">
        <v>242</v>
      </c>
      <c r="S21" s="9">
        <v>242.53682822310074</v>
      </c>
      <c r="T21" s="9">
        <v>240.67386194716912</v>
      </c>
      <c r="U21" s="9">
        <v>236.2067864275574</v>
      </c>
      <c r="V21" s="9">
        <v>236.81983986603433</v>
      </c>
      <c r="W21" s="9">
        <v>235.49650803784525</v>
      </c>
      <c r="X21" s="9">
        <v>234.02854768757251</v>
      </c>
      <c r="Y21" s="9">
        <v>224.47198273003642</v>
      </c>
      <c r="Z21" s="9">
        <v>220.25896060512923</v>
      </c>
      <c r="AA21" s="9">
        <v>217.18680886046613</v>
      </c>
      <c r="AB21" s="9">
        <v>216.97468418475515</v>
      </c>
      <c r="AC21" s="9">
        <v>210.73243345740181</v>
      </c>
      <c r="AD21" s="9">
        <v>214.78853293007754</v>
      </c>
      <c r="AE21" s="9">
        <v>210.20910331025368</v>
      </c>
      <c r="AF21" s="9">
        <v>214.75996929781314</v>
      </c>
      <c r="AG21" s="9">
        <v>204.6108968432039</v>
      </c>
      <c r="AH21" s="9">
        <v>205.81184866263914</v>
      </c>
      <c r="AI21" s="9">
        <v>207.34194463373885</v>
      </c>
      <c r="AJ21" s="9">
        <v>211.91253594466465</v>
      </c>
      <c r="AK21" s="9">
        <v>212.34730325706431</v>
      </c>
      <c r="AL21" s="9"/>
      <c r="AM21" s="9"/>
      <c r="AN21" s="9"/>
    </row>
    <row r="22" spans="1:40" x14ac:dyDescent="0.2">
      <c r="C22" t="s">
        <v>37</v>
      </c>
      <c r="D22" t="s">
        <v>42</v>
      </c>
      <c r="E22" s="9">
        <v>164.7168581450255</v>
      </c>
      <c r="F22" s="9">
        <v>159.39452420631758</v>
      </c>
      <c r="G22" s="9">
        <v>159.44108818810997</v>
      </c>
      <c r="H22" s="9">
        <v>155.4816814432904</v>
      </c>
      <c r="I22" s="9">
        <v>150</v>
      </c>
      <c r="J22" s="9">
        <v>154</v>
      </c>
      <c r="K22" s="9">
        <v>155</v>
      </c>
      <c r="L22" s="9">
        <v>154</v>
      </c>
      <c r="M22" s="9">
        <v>154.38962610561273</v>
      </c>
      <c r="N22" s="9">
        <v>156.21094288507373</v>
      </c>
      <c r="O22" s="9">
        <v>151</v>
      </c>
      <c r="P22" s="9">
        <v>149</v>
      </c>
      <c r="Q22" s="9">
        <v>146</v>
      </c>
      <c r="R22" s="9">
        <v>152</v>
      </c>
      <c r="S22" s="9">
        <v>150.84193111805982</v>
      </c>
      <c r="T22" s="9">
        <v>146.43556528753217</v>
      </c>
      <c r="U22" s="9">
        <v>139.06808979958879</v>
      </c>
      <c r="V22" s="9">
        <v>134.88250068262818</v>
      </c>
      <c r="W22" s="9">
        <v>134.34258207039028</v>
      </c>
      <c r="X22" s="9">
        <v>131.56363167022491</v>
      </c>
      <c r="Y22" s="9">
        <v>125.13768986343308</v>
      </c>
      <c r="Z22" s="9">
        <v>120.9955755733986</v>
      </c>
      <c r="AA22" s="9">
        <v>116.51886387861593</v>
      </c>
      <c r="AB22" s="9">
        <v>115.55719444657228</v>
      </c>
      <c r="AC22" s="9">
        <v>110.30350952958979</v>
      </c>
      <c r="AD22" s="9">
        <v>113.31145483923299</v>
      </c>
      <c r="AE22" s="9">
        <v>110.43402011486434</v>
      </c>
      <c r="AF22" s="9">
        <v>115.3180561024997</v>
      </c>
      <c r="AG22" s="9">
        <v>110.8330154967346</v>
      </c>
      <c r="AH22" s="9">
        <v>112.07677720938439</v>
      </c>
      <c r="AI22" s="9">
        <v>113.89013348268459</v>
      </c>
      <c r="AJ22" s="9">
        <v>120.22361891917643</v>
      </c>
      <c r="AK22" s="9">
        <v>121.30457122686497</v>
      </c>
      <c r="AL22" s="9"/>
      <c r="AM22" s="9"/>
      <c r="AN22" s="9"/>
    </row>
    <row r="23" spans="1:40" x14ac:dyDescent="0.2">
      <c r="C23" t="s">
        <v>40</v>
      </c>
      <c r="D23" t="s">
        <v>43</v>
      </c>
      <c r="E23" s="9">
        <v>545.59545576187372</v>
      </c>
      <c r="F23" s="9">
        <v>548.41523290054818</v>
      </c>
      <c r="G23" s="9">
        <v>545.77463914861733</v>
      </c>
      <c r="H23" s="9">
        <v>546.60135153658337</v>
      </c>
      <c r="I23" s="9">
        <v>539</v>
      </c>
      <c r="J23" s="9">
        <v>542</v>
      </c>
      <c r="K23" s="9">
        <v>538</v>
      </c>
      <c r="L23" s="9">
        <v>537</v>
      </c>
      <c r="M23" s="9">
        <v>532</v>
      </c>
      <c r="N23" s="9">
        <v>531.56957047241804</v>
      </c>
      <c r="O23" s="9">
        <v>523</v>
      </c>
      <c r="P23" s="9">
        <v>523</v>
      </c>
      <c r="Q23" s="9">
        <v>502</v>
      </c>
      <c r="R23" s="9">
        <v>510</v>
      </c>
      <c r="S23" s="9">
        <v>509.77618859245126</v>
      </c>
      <c r="T23" s="9">
        <v>514.6408793298724</v>
      </c>
      <c r="U23" s="9">
        <v>508.74988145234937</v>
      </c>
      <c r="V23" s="9">
        <v>507.22565576444157</v>
      </c>
      <c r="W23" s="9">
        <v>495.58949917629292</v>
      </c>
      <c r="X23" s="9">
        <v>490.02720028723587</v>
      </c>
      <c r="Y23" s="9">
        <v>477.40907964904375</v>
      </c>
      <c r="Z23" s="9">
        <v>467.58476532617874</v>
      </c>
      <c r="AA23" s="9">
        <v>463.56518925843034</v>
      </c>
      <c r="AB23" s="9">
        <v>463.34128968064368</v>
      </c>
      <c r="AC23" s="9">
        <v>452.9350182444673</v>
      </c>
      <c r="AD23" s="9">
        <v>452.2207092184816</v>
      </c>
      <c r="AE23" s="9">
        <v>442.76268831224439</v>
      </c>
      <c r="AF23" s="9">
        <v>446.38498685009756</v>
      </c>
      <c r="AG23" s="9">
        <v>429.6059923485459</v>
      </c>
      <c r="AH23" s="9">
        <v>430.27554016093944</v>
      </c>
      <c r="AI23" s="9">
        <v>429.96247326325897</v>
      </c>
      <c r="AJ23" s="9">
        <v>433.03595418228093</v>
      </c>
      <c r="AK23" s="9">
        <v>433.64821922810785</v>
      </c>
      <c r="AL23" s="9"/>
      <c r="AM23" s="9"/>
      <c r="AN23" s="9"/>
    </row>
    <row r="24" spans="1:40" x14ac:dyDescent="0.2">
      <c r="C24" t="s">
        <v>139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x14ac:dyDescent="0.2">
      <c r="B25">
        <v>9.3000000000000007</v>
      </c>
      <c r="C25" t="s">
        <v>44</v>
      </c>
      <c r="E25">
        <v>0.44</v>
      </c>
      <c r="F25">
        <v>0.45</v>
      </c>
      <c r="G25">
        <v>0.45</v>
      </c>
      <c r="H25">
        <v>0.44</v>
      </c>
      <c r="I25">
        <v>0.42</v>
      </c>
      <c r="J25">
        <v>0.42</v>
      </c>
      <c r="K25">
        <v>0.41</v>
      </c>
      <c r="L25">
        <v>0.43</v>
      </c>
      <c r="M25">
        <v>0.57999999999999996</v>
      </c>
      <c r="N25">
        <v>0.59</v>
      </c>
      <c r="O25">
        <v>0.6</v>
      </c>
      <c r="P25">
        <v>0.6</v>
      </c>
      <c r="Q25">
        <v>0.57999999999999996</v>
      </c>
      <c r="R25">
        <v>0.57999999999999996</v>
      </c>
      <c r="S25">
        <v>0.59</v>
      </c>
      <c r="T25">
        <v>0.59</v>
      </c>
      <c r="U25">
        <v>0.51</v>
      </c>
      <c r="V25">
        <v>0.49</v>
      </c>
      <c r="W25">
        <v>0.48</v>
      </c>
      <c r="X25">
        <v>0.47</v>
      </c>
      <c r="Y25">
        <v>0.47</v>
      </c>
      <c r="Z25">
        <v>0.47</v>
      </c>
      <c r="AA25" s="4">
        <v>0.47</v>
      </c>
      <c r="AB25" s="1">
        <v>0.47</v>
      </c>
      <c r="AC25" s="1">
        <v>0.47</v>
      </c>
      <c r="AD25" s="1">
        <v>0.51</v>
      </c>
      <c r="AE25" s="4">
        <v>0.48</v>
      </c>
      <c r="AF25" s="16">
        <v>0.48</v>
      </c>
      <c r="AG25" s="16">
        <v>0.46704515241351618</v>
      </c>
      <c r="AH25" s="16">
        <v>0.48800383516388579</v>
      </c>
      <c r="AI25" s="16">
        <v>0.44855266007712613</v>
      </c>
      <c r="AJ25" s="16">
        <v>0.44546734948630523</v>
      </c>
      <c r="AK25" s="1">
        <v>0.39949673247523576</v>
      </c>
      <c r="AL25" s="1"/>
      <c r="AM25" s="4"/>
      <c r="AN25" s="16"/>
    </row>
    <row r="26" spans="1:40" x14ac:dyDescent="0.2">
      <c r="C26" t="s">
        <v>139</v>
      </c>
      <c r="AA26" s="4"/>
      <c r="AB26" s="1"/>
      <c r="AC26" s="1"/>
      <c r="AD26" s="1"/>
      <c r="AE26" s="4"/>
      <c r="AF26" s="16"/>
      <c r="AG26" s="16"/>
      <c r="AH26" s="16"/>
      <c r="AI26" s="16"/>
      <c r="AJ26" s="16"/>
      <c r="AK26" s="1"/>
      <c r="AL26" s="1"/>
      <c r="AM26" s="4"/>
      <c r="AN26" s="16"/>
    </row>
    <row r="27" spans="1:40" x14ac:dyDescent="0.2">
      <c r="A27">
        <v>10</v>
      </c>
      <c r="B27" t="s">
        <v>45</v>
      </c>
    </row>
    <row r="28" spans="1:40" x14ac:dyDescent="0.2">
      <c r="B28">
        <v>10.1</v>
      </c>
      <c r="C28" t="s">
        <v>46</v>
      </c>
    </row>
    <row r="29" spans="1:40" x14ac:dyDescent="0.2">
      <c r="C29" t="s">
        <v>47</v>
      </c>
      <c r="D29" t="s">
        <v>56</v>
      </c>
      <c r="E29" s="1">
        <v>8.943434343434344</v>
      </c>
      <c r="F29" s="1">
        <v>8.9383838383838388</v>
      </c>
      <c r="G29" s="1">
        <v>8.94</v>
      </c>
      <c r="H29" s="1">
        <v>9.77</v>
      </c>
      <c r="I29" s="1">
        <v>9.77</v>
      </c>
      <c r="J29" s="1">
        <v>9.58</v>
      </c>
      <c r="K29" s="1">
        <v>9.5833333333333321</v>
      </c>
      <c r="L29" s="1">
        <v>9.5833333333333321</v>
      </c>
      <c r="M29" s="1">
        <v>9.25</v>
      </c>
      <c r="N29" s="1">
        <v>9.25</v>
      </c>
      <c r="O29" s="1">
        <v>9.43</v>
      </c>
      <c r="P29" s="1">
        <v>9.43</v>
      </c>
      <c r="Q29" s="1">
        <v>9.2796717171717162</v>
      </c>
      <c r="R29" s="1">
        <v>9.2189999999999994</v>
      </c>
      <c r="S29" s="1">
        <v>9.2904040404040398</v>
      </c>
      <c r="T29" s="1">
        <v>9.2904040404040398</v>
      </c>
      <c r="U29" s="1">
        <v>9.6590909090909083</v>
      </c>
      <c r="V29" s="1">
        <v>9.6590909090909083</v>
      </c>
      <c r="W29" s="1">
        <v>9.295454545454545</v>
      </c>
      <c r="X29" s="1">
        <v>9.295454545454545</v>
      </c>
      <c r="Y29" s="1">
        <v>9.0572727272727267</v>
      </c>
      <c r="Z29" s="1">
        <v>9.0572727272727267</v>
      </c>
      <c r="AA29" s="1">
        <v>8.0609999999999999</v>
      </c>
      <c r="AB29" s="1">
        <v>8.6108333333333338</v>
      </c>
      <c r="AC29" s="1">
        <v>9.5209677419354826</v>
      </c>
      <c r="AD29" s="1">
        <v>9.1360902255639083</v>
      </c>
      <c r="AE29" s="1">
        <v>9.113533834586466</v>
      </c>
      <c r="AF29" s="1">
        <v>9.0233082706766918</v>
      </c>
      <c r="AG29" s="1">
        <v>9.113533834586466</v>
      </c>
      <c r="AH29" s="1">
        <v>9.1360902255639083</v>
      </c>
      <c r="AI29" s="1">
        <v>9.1360902255639083</v>
      </c>
      <c r="AJ29" s="1">
        <v>9.1473684210526311</v>
      </c>
      <c r="AK29" s="1">
        <v>9.1473684210526311</v>
      </c>
      <c r="AL29" s="1"/>
      <c r="AM29" s="1"/>
      <c r="AN29" s="1"/>
    </row>
    <row r="30" spans="1:40" x14ac:dyDescent="0.2">
      <c r="C30" t="s">
        <v>48</v>
      </c>
      <c r="D30" t="s">
        <v>57</v>
      </c>
      <c r="E30" s="1">
        <v>18.115454545454547</v>
      </c>
      <c r="F30" s="1">
        <v>18.151818181818182</v>
      </c>
      <c r="G30" s="1">
        <v>18.2</v>
      </c>
      <c r="H30" s="1">
        <v>18.600000000000001</v>
      </c>
      <c r="I30" s="1">
        <v>18.600000000000001</v>
      </c>
      <c r="J30" s="1">
        <v>18.489999999999998</v>
      </c>
      <c r="K30" s="1">
        <v>18.5425</v>
      </c>
      <c r="L30" s="1">
        <v>18.5425</v>
      </c>
      <c r="M30" s="1">
        <v>18.52</v>
      </c>
      <c r="N30" s="1">
        <v>18.52</v>
      </c>
      <c r="O30" s="1">
        <v>18.7</v>
      </c>
      <c r="P30" s="1">
        <v>18.7</v>
      </c>
      <c r="Q30" s="1">
        <v>18.747727272727275</v>
      </c>
      <c r="R30" s="1">
        <v>18.697727272727274</v>
      </c>
      <c r="S30" s="1">
        <v>18.738636363636363</v>
      </c>
      <c r="T30" s="1">
        <v>18.738636363636363</v>
      </c>
      <c r="U30" s="1">
        <v>18.752272727272729</v>
      </c>
      <c r="V30" s="1">
        <v>18.752272727272729</v>
      </c>
      <c r="W30" s="1">
        <v>18.752272727272729</v>
      </c>
      <c r="X30" s="1">
        <v>18.752272727272729</v>
      </c>
      <c r="Y30" s="1">
        <v>18.711818181818185</v>
      </c>
      <c r="Z30" s="1">
        <v>18.711818181818185</v>
      </c>
      <c r="AA30" s="1">
        <v>17.601000000000003</v>
      </c>
      <c r="AB30" s="1">
        <v>17.982500000000002</v>
      </c>
      <c r="AC30" s="1">
        <v>18.811760000000003</v>
      </c>
      <c r="AD30" s="1">
        <v>18.381259259259259</v>
      </c>
      <c r="AE30" s="1">
        <v>18.351629629629631</v>
      </c>
      <c r="AF30" s="1">
        <v>18.351629629629631</v>
      </c>
      <c r="AG30" s="1">
        <v>18.351629629629631</v>
      </c>
      <c r="AH30" s="1">
        <v>18.352936802973979</v>
      </c>
      <c r="AI30" s="1">
        <v>18.352936802973979</v>
      </c>
      <c r="AJ30" s="1">
        <v>18.391970260223051</v>
      </c>
      <c r="AK30" s="1">
        <v>18.401263940520447</v>
      </c>
      <c r="AL30" s="1"/>
      <c r="AM30" s="1"/>
      <c r="AN30" s="1"/>
    </row>
    <row r="31" spans="1:40" x14ac:dyDescent="0.2">
      <c r="C31" t="s">
        <v>49</v>
      </c>
      <c r="D31" t="s">
        <v>58</v>
      </c>
      <c r="E31" s="1">
        <v>18.964885114885117</v>
      </c>
      <c r="F31" s="1">
        <v>19.453896103896106</v>
      </c>
      <c r="G31" s="1">
        <v>19.45</v>
      </c>
      <c r="H31" s="1">
        <v>20.36</v>
      </c>
      <c r="I31" s="1">
        <v>20.36</v>
      </c>
      <c r="J31" s="1">
        <v>20.100000000000001</v>
      </c>
      <c r="K31" s="1">
        <v>20.110714285714288</v>
      </c>
      <c r="L31" s="1">
        <v>20.110714285714288</v>
      </c>
      <c r="M31" s="1">
        <v>19.510000000000002</v>
      </c>
      <c r="N31" s="1">
        <v>19.510000000000002</v>
      </c>
      <c r="O31" s="1">
        <v>19.559999999999999</v>
      </c>
      <c r="P31" s="1">
        <v>19.559999999999999</v>
      </c>
      <c r="Q31" s="1">
        <v>19.568181818181817</v>
      </c>
      <c r="R31" s="1">
        <v>19.561688311688311</v>
      </c>
      <c r="S31" s="1">
        <v>19.561688311688311</v>
      </c>
      <c r="T31" s="1">
        <v>19.561688311688311</v>
      </c>
      <c r="U31" s="1">
        <v>19.581168831168828</v>
      </c>
      <c r="V31" s="1">
        <v>19.581168831168828</v>
      </c>
      <c r="W31" s="1">
        <v>19.581168831168828</v>
      </c>
      <c r="X31" s="1">
        <v>19.581168831168828</v>
      </c>
      <c r="Y31" s="1">
        <v>19.816363636363636</v>
      </c>
      <c r="Z31" s="1">
        <v>19.816363636363636</v>
      </c>
      <c r="AA31" s="1">
        <v>18.606000000000002</v>
      </c>
      <c r="AB31" s="1">
        <v>19.044166666666666</v>
      </c>
      <c r="AC31" s="1">
        <v>20.362637362637361</v>
      </c>
      <c r="AD31" s="1">
        <v>20.17766497461929</v>
      </c>
      <c r="AE31" s="1">
        <v>20.167512690355331</v>
      </c>
      <c r="AF31" s="1">
        <v>20.167512690355331</v>
      </c>
      <c r="AG31" s="1">
        <v>20.167512690355331</v>
      </c>
      <c r="AH31" s="1">
        <v>20.238578680203045</v>
      </c>
      <c r="AI31" s="1">
        <v>20.238578680203045</v>
      </c>
      <c r="AJ31" s="1">
        <v>20.238578680203045</v>
      </c>
      <c r="AK31" s="1">
        <v>20.238578680203045</v>
      </c>
      <c r="AL31" s="1"/>
      <c r="AM31" s="1"/>
      <c r="AN31" s="1"/>
    </row>
    <row r="32" spans="1:40" x14ac:dyDescent="0.2">
      <c r="C32" t="s">
        <v>50</v>
      </c>
      <c r="D32" t="s">
        <v>59</v>
      </c>
      <c r="E32" s="1">
        <v>16.860482913313099</v>
      </c>
      <c r="F32" s="1">
        <v>17.252223248449663</v>
      </c>
      <c r="G32" s="1">
        <v>17.25</v>
      </c>
      <c r="H32" s="1">
        <v>18.52</v>
      </c>
      <c r="I32" s="1">
        <v>18.52</v>
      </c>
      <c r="J32" s="1">
        <v>18.52</v>
      </c>
      <c r="K32" s="1">
        <v>18.557764876632799</v>
      </c>
      <c r="L32" s="1">
        <v>18.557764876632799</v>
      </c>
      <c r="M32" s="1">
        <v>18.23</v>
      </c>
      <c r="N32" s="1">
        <v>18.23</v>
      </c>
      <c r="O32" s="1">
        <v>18.329999999999998</v>
      </c>
      <c r="P32" s="1">
        <v>18.329999999999998</v>
      </c>
      <c r="Q32" s="1">
        <v>18.336291067423144</v>
      </c>
      <c r="R32" s="1">
        <v>18.336291067423147</v>
      </c>
      <c r="S32" s="1">
        <v>18.435677530017156</v>
      </c>
      <c r="T32" s="1">
        <v>18.435677530017156</v>
      </c>
      <c r="U32" s="1">
        <v>18.518538065707876</v>
      </c>
      <c r="V32" s="1">
        <v>18.518538065707876</v>
      </c>
      <c r="W32" s="1">
        <v>18.518538065707876</v>
      </c>
      <c r="X32" s="1">
        <v>18.518538065707876</v>
      </c>
      <c r="Y32" s="1">
        <v>18.459090909090907</v>
      </c>
      <c r="Z32" s="1">
        <v>18.459090909090907</v>
      </c>
      <c r="AA32" s="1">
        <v>17.354999999999997</v>
      </c>
      <c r="AB32" s="1">
        <v>17.71769230769231</v>
      </c>
      <c r="AC32" s="1">
        <v>19.013239875389409</v>
      </c>
      <c r="AD32" s="1">
        <v>18.795683453237409</v>
      </c>
      <c r="AE32" s="1">
        <v>18.771479885057474</v>
      </c>
      <c r="AF32" s="1">
        <v>18.771479885057474</v>
      </c>
      <c r="AG32" s="1">
        <v>18.771479885057474</v>
      </c>
      <c r="AH32" s="1">
        <v>18.81179450072359</v>
      </c>
      <c r="AI32" s="1">
        <v>18.81179450072359</v>
      </c>
      <c r="AJ32" s="1">
        <v>18.81179450072359</v>
      </c>
      <c r="AK32" s="1">
        <v>18.81179450072359</v>
      </c>
      <c r="AL32" s="1"/>
      <c r="AM32" s="1"/>
      <c r="AN32" s="1"/>
    </row>
    <row r="33" spans="1:40" x14ac:dyDescent="0.2">
      <c r="C33" t="s">
        <v>51</v>
      </c>
      <c r="D33" t="s">
        <v>60</v>
      </c>
      <c r="E33" s="1">
        <v>27.843290043290043</v>
      </c>
      <c r="F33" s="1">
        <v>27.780014430014432</v>
      </c>
      <c r="G33" s="1">
        <v>27.84</v>
      </c>
      <c r="H33" s="1">
        <v>28.37</v>
      </c>
      <c r="I33" s="1">
        <v>28.37</v>
      </c>
      <c r="J33" s="1">
        <v>28.18</v>
      </c>
      <c r="K33" s="1">
        <v>28.18</v>
      </c>
      <c r="L33" s="1">
        <v>28.18</v>
      </c>
      <c r="M33" s="1">
        <v>28.18</v>
      </c>
      <c r="N33" s="1">
        <v>28.89</v>
      </c>
      <c r="O33" s="1">
        <v>29.18</v>
      </c>
      <c r="P33" s="1">
        <v>29.18</v>
      </c>
      <c r="Q33" s="1">
        <v>29.184606569900691</v>
      </c>
      <c r="R33" s="1">
        <v>29.128896103896111</v>
      </c>
      <c r="S33" s="1">
        <v>29.123701298701306</v>
      </c>
      <c r="T33" s="1">
        <v>29.123701298701306</v>
      </c>
      <c r="U33" s="1">
        <v>29.123701298701306</v>
      </c>
      <c r="V33" s="1">
        <v>29.123701298701306</v>
      </c>
      <c r="W33" s="1">
        <v>29.123701298701306</v>
      </c>
      <c r="X33" s="1">
        <v>29.123701298701306</v>
      </c>
      <c r="Y33" s="1">
        <v>28.900000000000002</v>
      </c>
      <c r="Z33" s="1">
        <v>28.900000000000002</v>
      </c>
      <c r="AA33" s="1">
        <v>27.897999999999996</v>
      </c>
      <c r="AB33" s="1">
        <v>27.819166666666664</v>
      </c>
      <c r="AC33" s="1">
        <v>28.512694736842104</v>
      </c>
      <c r="AD33" s="1">
        <v>28.265622568093384</v>
      </c>
      <c r="AE33" s="1">
        <v>28.318869395711499</v>
      </c>
      <c r="AF33" s="1">
        <v>28.318869395711499</v>
      </c>
      <c r="AG33" s="1">
        <v>28.318869395711499</v>
      </c>
      <c r="AH33" s="1">
        <v>28.463452380952376</v>
      </c>
      <c r="AI33" s="1">
        <v>28.463452380952376</v>
      </c>
      <c r="AJ33" s="1">
        <v>28.463452380952376</v>
      </c>
      <c r="AK33" s="1">
        <v>28.463452380952376</v>
      </c>
      <c r="AL33" s="1"/>
      <c r="AM33" s="1"/>
      <c r="AN33" s="1"/>
    </row>
    <row r="34" spans="1:40" x14ac:dyDescent="0.2">
      <c r="C34" t="s">
        <v>52</v>
      </c>
      <c r="D34" t="s">
        <v>61</v>
      </c>
      <c r="E34" s="1">
        <v>31.240019786610695</v>
      </c>
      <c r="F34" s="1">
        <v>31.236652783243695</v>
      </c>
      <c r="G34" s="1">
        <v>31.24</v>
      </c>
      <c r="H34" s="1">
        <v>31.69</v>
      </c>
      <c r="I34" s="1">
        <v>31.69</v>
      </c>
      <c r="J34" s="1">
        <v>31.33</v>
      </c>
      <c r="K34" s="1">
        <v>31.33</v>
      </c>
      <c r="L34" s="1">
        <v>31.33</v>
      </c>
      <c r="M34" s="1">
        <v>32.07</v>
      </c>
      <c r="N34" s="1">
        <v>32.07</v>
      </c>
      <c r="O34" s="1">
        <v>32.380000000000003</v>
      </c>
      <c r="P34" s="1">
        <v>32.380000000000003</v>
      </c>
      <c r="Q34" s="1">
        <v>32.380790169426533</v>
      </c>
      <c r="R34" s="1">
        <v>32.387763162763164</v>
      </c>
      <c r="S34" s="1">
        <v>32.386445877354966</v>
      </c>
      <c r="T34" s="1">
        <v>32.386445877354966</v>
      </c>
      <c r="U34" s="1">
        <v>32.397881663790749</v>
      </c>
      <c r="V34" s="1">
        <v>32.397881663790749</v>
      </c>
      <c r="W34" s="1">
        <v>32.397881663790749</v>
      </c>
      <c r="X34" s="1">
        <v>32.397881663790749</v>
      </c>
      <c r="Y34" s="1">
        <v>32.411818181818184</v>
      </c>
      <c r="Z34" s="1">
        <v>32.411818181818184</v>
      </c>
      <c r="AA34" s="1">
        <v>31.137999999999998</v>
      </c>
      <c r="AB34" s="1">
        <v>31.051666666666662</v>
      </c>
      <c r="AC34" s="1">
        <v>32.399122807017541</v>
      </c>
      <c r="AD34" s="1">
        <v>32.116059379217276</v>
      </c>
      <c r="AE34" s="1">
        <v>32.116059379217276</v>
      </c>
      <c r="AF34" s="1">
        <v>32.116059379217276</v>
      </c>
      <c r="AG34" s="1">
        <v>32.116059379217276</v>
      </c>
      <c r="AH34" s="1">
        <v>32.25377229080933</v>
      </c>
      <c r="AI34" s="1">
        <v>32.25377229080933</v>
      </c>
      <c r="AJ34" s="1">
        <v>32.25377229080933</v>
      </c>
      <c r="AK34" s="1">
        <v>32.25377229080933</v>
      </c>
      <c r="AL34" s="1"/>
      <c r="AM34" s="1"/>
      <c r="AN34" s="1"/>
    </row>
    <row r="35" spans="1:40" x14ac:dyDescent="0.2">
      <c r="C35" t="s">
        <v>53</v>
      </c>
      <c r="D35" t="s">
        <v>62</v>
      </c>
      <c r="E35" s="1">
        <v>29.398051948051943</v>
      </c>
      <c r="F35" s="1">
        <v>29.398051948051943</v>
      </c>
      <c r="G35" s="1">
        <v>29.4</v>
      </c>
      <c r="H35" s="1">
        <v>30.55</v>
      </c>
      <c r="I35" s="1">
        <v>30.55</v>
      </c>
      <c r="J35" s="1">
        <v>30.31</v>
      </c>
      <c r="K35" s="1">
        <v>30.31</v>
      </c>
      <c r="L35" s="1">
        <v>30.31</v>
      </c>
      <c r="M35" s="1">
        <v>31.27</v>
      </c>
      <c r="N35" s="1">
        <v>31.27</v>
      </c>
      <c r="O35" s="1">
        <v>31.65</v>
      </c>
      <c r="P35" s="1">
        <v>31.65</v>
      </c>
      <c r="Q35" s="1">
        <v>31.649350649350648</v>
      </c>
      <c r="R35" s="1">
        <v>31.649350649350648</v>
      </c>
      <c r="S35" s="1">
        <v>31.649350649350648</v>
      </c>
      <c r="T35" s="1">
        <v>31.649350649350648</v>
      </c>
      <c r="U35" s="1">
        <v>31.649350649350648</v>
      </c>
      <c r="V35" s="1">
        <v>31.649350649350648</v>
      </c>
      <c r="W35" s="1">
        <v>31.649350649350648</v>
      </c>
      <c r="X35" s="1">
        <v>31.649350649350648</v>
      </c>
      <c r="Y35" s="1">
        <v>31.649090909090908</v>
      </c>
      <c r="Z35" s="1">
        <v>31.649090909090908</v>
      </c>
      <c r="AA35" s="1">
        <v>30.163999999999998</v>
      </c>
      <c r="AB35" s="1">
        <v>30.099999999999998</v>
      </c>
      <c r="AC35" s="1">
        <v>31.666666666666668</v>
      </c>
      <c r="AD35" s="1">
        <v>31.313186813186814</v>
      </c>
      <c r="AE35" s="1">
        <v>31.313186813186814</v>
      </c>
      <c r="AF35" s="1">
        <v>31.313186813186814</v>
      </c>
      <c r="AG35" s="1">
        <v>31.313186813186814</v>
      </c>
      <c r="AH35" s="1">
        <v>31.401098901098901</v>
      </c>
      <c r="AI35" s="1">
        <v>31.401098901098901</v>
      </c>
      <c r="AJ35" s="1">
        <v>31.401098901098901</v>
      </c>
      <c r="AK35" s="1">
        <v>31.401098901098901</v>
      </c>
      <c r="AL35" s="1"/>
      <c r="AM35" s="1"/>
      <c r="AN35" s="1"/>
    </row>
    <row r="36" spans="1:40" x14ac:dyDescent="0.2">
      <c r="C36" t="s">
        <v>54</v>
      </c>
      <c r="D36" t="s">
        <v>63</v>
      </c>
      <c r="E36" s="1">
        <v>28.535353535353533</v>
      </c>
      <c r="F36" s="1">
        <v>28.525252525252526</v>
      </c>
      <c r="G36" s="1">
        <v>28.53</v>
      </c>
      <c r="H36" s="1">
        <v>29.2</v>
      </c>
      <c r="I36" s="1">
        <v>29.2</v>
      </c>
      <c r="J36" s="1">
        <v>28.22</v>
      </c>
      <c r="K36" s="1">
        <v>28.22</v>
      </c>
      <c r="L36" s="1">
        <v>28.22</v>
      </c>
      <c r="M36" s="1">
        <v>29</v>
      </c>
      <c r="N36" s="1">
        <v>29</v>
      </c>
      <c r="O36" s="1">
        <v>29.29</v>
      </c>
      <c r="P36" s="1">
        <v>29.29</v>
      </c>
      <c r="Q36" s="1">
        <v>27.311363636363637</v>
      </c>
      <c r="R36" s="1">
        <v>27.311363636363637</v>
      </c>
      <c r="S36" s="1">
        <v>27.262586390217972</v>
      </c>
      <c r="T36" s="1">
        <v>27.262586390217972</v>
      </c>
      <c r="U36" s="1">
        <v>27.286509835194046</v>
      </c>
      <c r="V36" s="1">
        <v>27.490043290043285</v>
      </c>
      <c r="W36" s="1">
        <v>27.490043290043285</v>
      </c>
      <c r="X36" s="1">
        <v>27.490043290043285</v>
      </c>
      <c r="Y36" s="1">
        <v>27.848181818181818</v>
      </c>
      <c r="Z36" s="1">
        <v>27.848181818181818</v>
      </c>
      <c r="AA36" s="1">
        <v>26.96</v>
      </c>
      <c r="AB36" s="1">
        <v>27.009999999999994</v>
      </c>
      <c r="AC36" s="1">
        <v>28.039115646258505</v>
      </c>
      <c r="AD36" s="1">
        <v>27.772012578616351</v>
      </c>
      <c r="AE36" s="1">
        <v>27.748417721518987</v>
      </c>
      <c r="AF36" s="1">
        <v>27.748417721518987</v>
      </c>
      <c r="AG36" s="1">
        <v>27.748417721518987</v>
      </c>
      <c r="AH36" s="1">
        <v>27.855519480519479</v>
      </c>
      <c r="AI36" s="1">
        <v>27.855519480519479</v>
      </c>
      <c r="AJ36" s="1">
        <v>27.855519480519479</v>
      </c>
      <c r="AK36" s="1">
        <v>27.855519480519479</v>
      </c>
      <c r="AL36" s="1"/>
      <c r="AM36" s="1"/>
      <c r="AN36" s="1"/>
    </row>
    <row r="37" spans="1:40" x14ac:dyDescent="0.2">
      <c r="C37" t="s">
        <v>55</v>
      </c>
      <c r="D37" t="s">
        <v>64</v>
      </c>
      <c r="E37" s="1">
        <v>21.065764591255821</v>
      </c>
      <c r="F37" s="1">
        <v>21.15857801666883</v>
      </c>
      <c r="G37" s="1">
        <v>21.171111111111109</v>
      </c>
      <c r="H37" s="1">
        <v>21.896666666666665</v>
      </c>
      <c r="I37" s="1">
        <v>21.896666666666665</v>
      </c>
      <c r="J37" s="1">
        <v>21.672777777777775</v>
      </c>
      <c r="K37" s="1">
        <v>21.684368055075598</v>
      </c>
      <c r="L37" s="1">
        <v>21.684368055075598</v>
      </c>
      <c r="M37" s="1">
        <v>21.718611111111112</v>
      </c>
      <c r="N37" s="1">
        <v>21.797499999999999</v>
      </c>
      <c r="O37" s="1">
        <v>22.004444444444445</v>
      </c>
      <c r="P37" s="1">
        <v>22.004444444444445</v>
      </c>
      <c r="Q37" s="1">
        <v>23.307247862568182</v>
      </c>
      <c r="R37" s="1">
        <v>23.286510025526535</v>
      </c>
      <c r="S37" s="1">
        <v>23.306061307671346</v>
      </c>
      <c r="T37" s="1">
        <v>23.306061307671346</v>
      </c>
      <c r="U37" s="1">
        <v>23.371064247534637</v>
      </c>
      <c r="V37" s="1">
        <v>23.396505929390791</v>
      </c>
      <c r="W37" s="1">
        <v>23.351051383936245</v>
      </c>
      <c r="X37" s="1">
        <v>23.351051383936245</v>
      </c>
      <c r="Y37" s="1">
        <v>23.356704545454548</v>
      </c>
      <c r="Z37" s="1">
        <v>23.356704545454548</v>
      </c>
      <c r="AA37" s="1">
        <v>22.222874999999998</v>
      </c>
      <c r="AB37" s="1">
        <v>22.417003205128204</v>
      </c>
      <c r="AC37" s="1">
        <v>25.208964171692092</v>
      </c>
      <c r="AD37" s="1">
        <v>24.941990163934427</v>
      </c>
      <c r="AE37" s="1">
        <v>24.933750000000003</v>
      </c>
      <c r="AF37" s="1">
        <v>24.929812992125985</v>
      </c>
      <c r="AG37" s="1">
        <v>24.933750000000003</v>
      </c>
      <c r="AH37" s="1">
        <v>24.988738798539664</v>
      </c>
      <c r="AI37" s="1">
        <v>24.988738798539664</v>
      </c>
      <c r="AJ37" s="1">
        <v>24.992721539993365</v>
      </c>
      <c r="AK37" s="1">
        <v>24.993551277796218</v>
      </c>
      <c r="AL37" s="1"/>
      <c r="AM37" s="1"/>
      <c r="AN37" s="1"/>
    </row>
    <row r="38" spans="1:40" x14ac:dyDescent="0.2">
      <c r="B38" t="s">
        <v>140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>
        <v>11</v>
      </c>
      <c r="B39" t="s">
        <v>65</v>
      </c>
    </row>
    <row r="40" spans="1:40" x14ac:dyDescent="0.2">
      <c r="B40">
        <v>11.1</v>
      </c>
      <c r="C40" t="s">
        <v>66</v>
      </c>
      <c r="E40" s="1">
        <v>6.4886840000000001</v>
      </c>
      <c r="F40" s="1">
        <v>6.7444790000000001</v>
      </c>
      <c r="G40" s="1">
        <v>6.952712</v>
      </c>
      <c r="H40" s="1">
        <v>7.2185600000000001</v>
      </c>
      <c r="I40" s="1">
        <v>7.570481</v>
      </c>
      <c r="J40" s="1">
        <v>7.7944149999999999</v>
      </c>
      <c r="K40" s="1">
        <v>8.021846</v>
      </c>
      <c r="L40" s="1">
        <v>8.2082350000000002</v>
      </c>
      <c r="M40" s="1">
        <v>8.7342440000000003</v>
      </c>
      <c r="N40" s="1">
        <v>8.9065239999999992</v>
      </c>
      <c r="O40" s="1">
        <v>9.0841709999999996</v>
      </c>
      <c r="P40" s="1">
        <v>9.1886379999999992</v>
      </c>
      <c r="Q40" s="1">
        <v>9.3553820000000005</v>
      </c>
      <c r="R40" s="1">
        <v>9.5678300000000007</v>
      </c>
      <c r="S40" s="1">
        <v>9.862781</v>
      </c>
      <c r="T40" s="1">
        <v>10.108819</v>
      </c>
      <c r="U40" s="1">
        <v>10.26499567234077</v>
      </c>
      <c r="V40" s="1">
        <v>10.912996143697805</v>
      </c>
      <c r="W40" s="1">
        <v>11.282645584519646</v>
      </c>
      <c r="X40" s="1">
        <v>11.496264924266304</v>
      </c>
      <c r="Y40" s="1">
        <v>11.876158</v>
      </c>
      <c r="Z40" s="1">
        <v>12.345238999999999</v>
      </c>
      <c r="AA40" s="1">
        <v>12.754096831507253</v>
      </c>
      <c r="AB40" s="1">
        <v>12.420939711736761</v>
      </c>
      <c r="AC40" s="1">
        <v>12.599892257294405</v>
      </c>
      <c r="AD40" s="1">
        <v>12.851853250264336</v>
      </c>
      <c r="AE40" s="1">
        <v>13.087302083840388</v>
      </c>
      <c r="AF40" s="1">
        <v>12.562708013045805</v>
      </c>
      <c r="AG40" s="1">
        <v>12.598123851328792</v>
      </c>
      <c r="AH40" s="1">
        <v>12.755791637731132</v>
      </c>
      <c r="AI40" s="1">
        <v>12.690658190804823</v>
      </c>
      <c r="AJ40" s="1">
        <v>11.29</v>
      </c>
      <c r="AK40" s="1">
        <v>10.41</v>
      </c>
      <c r="AL40" s="1"/>
      <c r="AM40" s="1"/>
      <c r="AN40" s="1"/>
    </row>
    <row r="41" spans="1:40" x14ac:dyDescent="0.2">
      <c r="B41">
        <v>11.2</v>
      </c>
      <c r="C41" t="s">
        <v>67</v>
      </c>
      <c r="E41" s="11">
        <v>9.6207042775594928E-2</v>
      </c>
      <c r="F41" s="11">
        <v>9.9999688635184228E-2</v>
      </c>
      <c r="G41" s="11">
        <v>0.10308713766772926</v>
      </c>
      <c r="H41" s="11">
        <v>0.10702883831269924</v>
      </c>
      <c r="I41" s="11">
        <v>0.11437758306756084</v>
      </c>
      <c r="J41" s="11">
        <v>0.11776085946527602</v>
      </c>
      <c r="K41" s="11">
        <v>0.12119696981211374</v>
      </c>
      <c r="L41" s="11">
        <v>0.1240130026811454</v>
      </c>
      <c r="M41" s="11">
        <v>0.13186459342989354</v>
      </c>
      <c r="N41" s="11">
        <v>0.13436184345732602</v>
      </c>
      <c r="O41" s="11">
        <v>0.13690483142734419</v>
      </c>
      <c r="P41" s="11">
        <v>0.13835397514731049</v>
      </c>
      <c r="Q41" s="11">
        <v>0.14079406990863266</v>
      </c>
      <c r="R41" s="11">
        <v>0.143927900708683</v>
      </c>
      <c r="S41" s="11">
        <v>0.14825978709944954</v>
      </c>
      <c r="T41" s="11">
        <v>0.15187771559145291</v>
      </c>
      <c r="U41" s="11">
        <v>0.15417927890509761</v>
      </c>
      <c r="V41" s="11">
        <v>0.16398140290802113</v>
      </c>
      <c r="W41" s="11">
        <v>0.17047657055880411</v>
      </c>
      <c r="X41" s="11">
        <v>0.17342245861872435</v>
      </c>
      <c r="Y41" s="11">
        <v>0.17340458244242341</v>
      </c>
      <c r="Z41" s="11">
        <v>0.17816729137170781</v>
      </c>
      <c r="AA41" s="11">
        <v>0.18303955878024139</v>
      </c>
      <c r="AB41" s="11">
        <v>0.18770847210586974</v>
      </c>
      <c r="AC41" s="11">
        <v>0.19048218099992942</v>
      </c>
      <c r="AD41" s="11">
        <v>0.19439573991761888</v>
      </c>
      <c r="AE41" s="11">
        <v>0.19796883076895552</v>
      </c>
      <c r="AF41" s="11">
        <v>0.19008348782483406</v>
      </c>
      <c r="AG41" s="11">
        <v>0.19066716341339227</v>
      </c>
      <c r="AH41" s="11">
        <v>0.19310914886920458</v>
      </c>
      <c r="AI41" s="11">
        <v>0.19210364471050254</v>
      </c>
      <c r="AJ41" s="11">
        <v>0.17094216770683227</v>
      </c>
      <c r="AK41" s="11">
        <v>0.15772612234962202</v>
      </c>
      <c r="AL41" s="11"/>
      <c r="AM41" s="11"/>
      <c r="AN41" s="11"/>
    </row>
    <row r="42" spans="1:40" x14ac:dyDescent="0.2">
      <c r="B42">
        <v>11.3</v>
      </c>
      <c r="C42" t="s">
        <v>68</v>
      </c>
      <c r="E42" s="11">
        <v>0.30207126044661614</v>
      </c>
      <c r="F42" s="11">
        <v>0.31397942519403521</v>
      </c>
      <c r="G42" s="11">
        <v>0.32367341010323714</v>
      </c>
      <c r="H42" s="11">
        <v>0.33604957766621479</v>
      </c>
      <c r="I42" s="11">
        <v>0.29429862383899863</v>
      </c>
      <c r="J42" s="11">
        <v>0.30300394494485205</v>
      </c>
      <c r="K42" s="11">
        <v>0.31184521015882294</v>
      </c>
      <c r="L42" s="11">
        <v>0.31909098835953792</v>
      </c>
      <c r="M42" s="11">
        <v>0.33793037087770028</v>
      </c>
      <c r="N42" s="11">
        <v>0.34303587063648205</v>
      </c>
      <c r="O42" s="11">
        <v>0.34821731157146435</v>
      </c>
      <c r="P42" s="11">
        <v>0.35059102230325973</v>
      </c>
      <c r="Q42" s="11">
        <v>0.35543520684553553</v>
      </c>
      <c r="R42" s="11">
        <v>0.36166328300613149</v>
      </c>
      <c r="S42" s="11">
        <v>0.37096207764138256</v>
      </c>
      <c r="T42" s="11">
        <v>0.37840994303497621</v>
      </c>
      <c r="U42" s="11">
        <v>0.38246984308188225</v>
      </c>
      <c r="V42" s="11">
        <v>0.40448920325894711</v>
      </c>
      <c r="W42" s="11">
        <v>0.41617224607613174</v>
      </c>
      <c r="X42" s="11">
        <v>0.42161150701280464</v>
      </c>
      <c r="Y42" s="11">
        <v>0.41963252477081703</v>
      </c>
      <c r="Z42" s="11">
        <v>0.42922979712842424</v>
      </c>
      <c r="AA42" s="11">
        <v>0.43905554735154445</v>
      </c>
      <c r="AB42" s="11">
        <v>0.44826963550303944</v>
      </c>
      <c r="AC42" s="11">
        <v>0.45258269447247429</v>
      </c>
      <c r="AD42" s="11">
        <v>0.45963118397382147</v>
      </c>
      <c r="AE42" s="11">
        <v>0.46608190415438977</v>
      </c>
      <c r="AF42" s="11">
        <v>0.44566831757807357</v>
      </c>
      <c r="AG42" s="11">
        <v>0.44516263192658867</v>
      </c>
      <c r="AH42" s="11">
        <v>0.44860534602381508</v>
      </c>
      <c r="AI42" s="11">
        <v>0.44437431824749063</v>
      </c>
      <c r="AJ42" s="11">
        <v>0.39375203994094488</v>
      </c>
      <c r="AK42" s="11">
        <v>0.36165469796812905</v>
      </c>
      <c r="AL42" s="11"/>
      <c r="AM42" s="11"/>
      <c r="AN42" s="11"/>
    </row>
    <row r="43" spans="1:40" x14ac:dyDescent="0.2">
      <c r="B43" t="s">
        <v>144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x14ac:dyDescent="0.2">
      <c r="C44" t="s">
        <v>141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32.25" customHeight="1" x14ac:dyDescent="0.2">
      <c r="B45" s="2">
        <v>11.4</v>
      </c>
      <c r="C45" s="23" t="s">
        <v>69</v>
      </c>
      <c r="D45" s="23"/>
    </row>
    <row r="46" spans="1:40" x14ac:dyDescent="0.2">
      <c r="C46" t="s">
        <v>73</v>
      </c>
      <c r="D46" t="s">
        <v>71</v>
      </c>
      <c r="E46" s="11">
        <v>0.17373087402005571</v>
      </c>
      <c r="F46" s="11">
        <v>0.20220562855970792</v>
      </c>
      <c r="G46" s="11">
        <v>0.21955678670504894</v>
      </c>
      <c r="H46" s="11">
        <v>0.24919428327845289</v>
      </c>
      <c r="I46" s="11">
        <v>0.26803762015497018</v>
      </c>
      <c r="J46" s="11">
        <v>0.28866973490780862</v>
      </c>
      <c r="K46" s="11">
        <v>0.31209066896199933</v>
      </c>
      <c r="L46" s="11">
        <v>0.34733385037967407</v>
      </c>
      <c r="M46" s="11">
        <v>0.36478708988674718</v>
      </c>
      <c r="N46" s="11">
        <v>0.39706500662526328</v>
      </c>
      <c r="O46" s="11">
        <v>0.42432121714848958</v>
      </c>
      <c r="P46" s="11">
        <v>0.43951102057723351</v>
      </c>
      <c r="Q46" s="11">
        <v>0.45000645313748749</v>
      </c>
      <c r="R46" s="11">
        <v>0.47010877577696719</v>
      </c>
      <c r="S46" s="11">
        <v>0.54694685441755853</v>
      </c>
      <c r="T46" s="11">
        <v>0.51738467330712823</v>
      </c>
      <c r="U46" s="11">
        <v>0.5360261528374346</v>
      </c>
      <c r="V46" s="11">
        <v>0.55621002682730802</v>
      </c>
      <c r="W46" s="11">
        <v>0.57636286342503706</v>
      </c>
      <c r="X46" s="11">
        <v>0.58218419002206112</v>
      </c>
      <c r="Y46" s="11">
        <v>0.93749999999999989</v>
      </c>
      <c r="Z46" s="11">
        <v>0.94642738932159909</v>
      </c>
      <c r="AA46" s="11">
        <v>0.95019289486631797</v>
      </c>
      <c r="AB46" s="11">
        <v>0.95353056586069052</v>
      </c>
      <c r="AC46" s="11">
        <v>0.95675630533506084</v>
      </c>
      <c r="AD46" s="11">
        <v>0.95971660978759288</v>
      </c>
      <c r="AE46" s="11">
        <v>0.96243246613035693</v>
      </c>
      <c r="AF46" s="11">
        <v>0.96494087858861788</v>
      </c>
      <c r="AG46" s="11">
        <v>0.9672823072662825</v>
      </c>
      <c r="AH46" s="11">
        <v>0.96944796294595315</v>
      </c>
      <c r="AI46" s="11">
        <v>0.97145510605201224</v>
      </c>
      <c r="AJ46" s="11">
        <v>0.97332003232243625</v>
      </c>
      <c r="AK46" s="11">
        <v>0.97505528961764709</v>
      </c>
      <c r="AL46" s="11"/>
      <c r="AM46" s="11"/>
      <c r="AN46" s="11"/>
    </row>
    <row r="47" spans="1:40" x14ac:dyDescent="0.2">
      <c r="C47" t="s">
        <v>74</v>
      </c>
      <c r="D47" t="s">
        <v>12</v>
      </c>
      <c r="E47" s="11">
        <v>3.7197392592394546E-2</v>
      </c>
      <c r="F47" s="11">
        <v>3.3165218894260926E-2</v>
      </c>
      <c r="G47" s="11">
        <v>2.8672099892663876E-2</v>
      </c>
      <c r="H47" s="11">
        <v>2.8770470840821318E-2</v>
      </c>
      <c r="I47" s="11">
        <v>3.1308197726181181E-2</v>
      </c>
      <c r="J47" s="11">
        <v>2.5250535661097074E-2</v>
      </c>
      <c r="K47" s="11">
        <v>2.4628030919725433E-2</v>
      </c>
      <c r="L47" s="11">
        <v>2.372623924717001E-2</v>
      </c>
      <c r="M47" s="11">
        <v>2.2915594480039547E-2</v>
      </c>
      <c r="N47" s="11">
        <v>2.1926314332154979E-2</v>
      </c>
      <c r="O47" s="11">
        <v>2.0768977117112213E-2</v>
      </c>
      <c r="P47" s="11">
        <v>2.0096898147523808E-2</v>
      </c>
      <c r="Q47" s="11">
        <v>1.9501155815491205E-2</v>
      </c>
      <c r="R47" s="11">
        <v>1.8853257790606079E-2</v>
      </c>
      <c r="S47" s="11">
        <v>1.815670088156808E-2</v>
      </c>
      <c r="T47" s="11">
        <v>1.7590080289289645E-2</v>
      </c>
      <c r="U47" s="11">
        <v>1.687312112155746E-2</v>
      </c>
      <c r="V47" s="11">
        <v>1.6117925590562347E-2</v>
      </c>
      <c r="W47" s="11">
        <v>1.5355287114122852E-2</v>
      </c>
      <c r="X47" s="11">
        <v>1.4665582423809989E-2</v>
      </c>
      <c r="Y47" s="11">
        <v>2.6362984218077472E-3</v>
      </c>
      <c r="Z47" s="11">
        <v>2.4702767981417476E-3</v>
      </c>
      <c r="AA47" s="11">
        <v>2.3067642664321396E-3</v>
      </c>
      <c r="AB47" s="11">
        <v>2.1593785296232632E-3</v>
      </c>
      <c r="AC47" s="11">
        <v>2.0143824178391373E-3</v>
      </c>
      <c r="AD47" s="11">
        <v>1.8795860930878026E-3</v>
      </c>
      <c r="AE47" s="11">
        <v>1.7543018362853307E-3</v>
      </c>
      <c r="AF47" s="11">
        <v>1.637269078310119E-3</v>
      </c>
      <c r="AG47" s="11">
        <v>1.5269641687643478E-3</v>
      </c>
      <c r="AH47" s="11">
        <v>1.4240782077813811E-3</v>
      </c>
      <c r="AI47" s="11">
        <v>1.3280199421124596E-3</v>
      </c>
      <c r="AJ47" s="11">
        <v>1.2382247124612152E-3</v>
      </c>
      <c r="AK47" s="11">
        <v>2.4944710382352915E-2</v>
      </c>
      <c r="AL47" s="11"/>
      <c r="AM47" s="11"/>
      <c r="AN47" s="11"/>
    </row>
    <row r="48" spans="1:40" x14ac:dyDescent="0.2">
      <c r="C48" t="s">
        <v>75</v>
      </c>
      <c r="D48" t="s">
        <v>70</v>
      </c>
      <c r="E48" s="11">
        <v>8.9657462508736449E-2</v>
      </c>
      <c r="F48" s="11">
        <v>8.8347024124777906E-2</v>
      </c>
      <c r="G48" s="11">
        <v>8.8112943069180813E-2</v>
      </c>
      <c r="H48" s="11">
        <v>8.6987335259578788E-2</v>
      </c>
      <c r="I48" s="11">
        <v>0.11312987534011278</v>
      </c>
      <c r="J48" s="11">
        <v>0.13266664745012507</v>
      </c>
      <c r="K48" s="11">
        <v>0.14317818454051098</v>
      </c>
      <c r="L48" s="11">
        <v>0.1529531054089194</v>
      </c>
      <c r="M48" s="11">
        <v>0.14588695760805698</v>
      </c>
      <c r="N48" s="11">
        <v>0.13816338797795152</v>
      </c>
      <c r="O48" s="11">
        <v>0.1319204080840406</v>
      </c>
      <c r="P48" s="11">
        <v>0.13097663109816768</v>
      </c>
      <c r="Q48" s="11">
        <v>0.13008633234077166</v>
      </c>
      <c r="R48" s="11">
        <v>0.11411923499032683</v>
      </c>
      <c r="S48" s="11">
        <v>0.10001841595260214</v>
      </c>
      <c r="T48" s="11">
        <v>8.902402453630795E-2</v>
      </c>
      <c r="U48" s="11">
        <v>8.0265877507323224E-2</v>
      </c>
      <c r="V48" s="11">
        <v>7.046566773895023E-2</v>
      </c>
      <c r="W48" s="11">
        <v>6.1891452508674658E-2</v>
      </c>
      <c r="X48" s="11">
        <v>5.4673058232197244E-2</v>
      </c>
      <c r="Y48" s="11">
        <v>9.8098995695839308E-3</v>
      </c>
      <c r="Z48" s="11">
        <v>8.4851304138548952E-3</v>
      </c>
      <c r="AA48" s="11">
        <v>7.3220921955419798E-3</v>
      </c>
      <c r="AB48" s="11">
        <v>6.3377216361121085E-3</v>
      </c>
      <c r="AC48" s="11">
        <v>5.4662119955172809E-3</v>
      </c>
      <c r="AD48" s="11">
        <v>4.7133046226601506E-3</v>
      </c>
      <c r="AE48" s="11">
        <v>4.0663543033443161E-3</v>
      </c>
      <c r="AF48" s="11">
        <v>3.5082311421530767E-3</v>
      </c>
      <c r="AG48" s="11">
        <v>3.024390969090835E-3</v>
      </c>
      <c r="AH48" s="11">
        <v>2.6071082577978329E-3</v>
      </c>
      <c r="AI48" s="11">
        <v>2.2473478884212947E-3</v>
      </c>
      <c r="AJ48" s="11">
        <v>1.9368963474889302E-3</v>
      </c>
      <c r="AK48" s="27"/>
      <c r="AL48" s="11"/>
      <c r="AM48" s="11"/>
      <c r="AN48" s="11"/>
    </row>
    <row r="49" spans="1:40" x14ac:dyDescent="0.2">
      <c r="C49" t="s">
        <v>76</v>
      </c>
      <c r="D49" t="s">
        <v>72</v>
      </c>
      <c r="E49" s="11">
        <v>0.69941427087881325</v>
      </c>
      <c r="F49" s="11">
        <v>0.67628212842125324</v>
      </c>
      <c r="G49" s="11">
        <v>0.66365817033310637</v>
      </c>
      <c r="H49" s="11">
        <v>0.63504791062114707</v>
      </c>
      <c r="I49" s="11">
        <v>0.58752430677873591</v>
      </c>
      <c r="J49" s="11">
        <v>0.55341308198096917</v>
      </c>
      <c r="K49" s="11">
        <v>0.52010311557776423</v>
      </c>
      <c r="L49" s="11">
        <v>0.47598680496423651</v>
      </c>
      <c r="M49" s="11">
        <v>0.46641035802515624</v>
      </c>
      <c r="N49" s="11">
        <v>0.44284529106463022</v>
      </c>
      <c r="O49" s="11">
        <v>0.42298939765035759</v>
      </c>
      <c r="P49" s="11">
        <v>0.40941545017707504</v>
      </c>
      <c r="Q49" s="11">
        <v>0.40040605870624962</v>
      </c>
      <c r="R49" s="11">
        <v>0.39691873144209988</v>
      </c>
      <c r="S49" s="11">
        <v>0.33487802874827127</v>
      </c>
      <c r="T49" s="11">
        <v>0.37600122186727419</v>
      </c>
      <c r="U49" s="11">
        <v>0.36683484853368475</v>
      </c>
      <c r="V49" s="11">
        <v>0.35720637984317938</v>
      </c>
      <c r="W49" s="11">
        <v>0.34639039695216556</v>
      </c>
      <c r="X49" s="11">
        <v>0.34847716932193168</v>
      </c>
      <c r="Y49" s="11">
        <v>5.0053802008608324E-2</v>
      </c>
      <c r="Z49" s="11">
        <v>4.261720346640438E-2</v>
      </c>
      <c r="AA49" s="11">
        <v>4.0178248671707995E-2</v>
      </c>
      <c r="AB49" s="11">
        <v>3.7972333973574107E-2</v>
      </c>
      <c r="AC49" s="11">
        <v>3.5763100251582719E-2</v>
      </c>
      <c r="AD49" s="11">
        <v>3.3690499496659282E-2</v>
      </c>
      <c r="AE49" s="11">
        <v>3.174687773001357E-2</v>
      </c>
      <c r="AF49" s="11">
        <v>2.9913621190918879E-2</v>
      </c>
      <c r="AG49" s="11">
        <v>2.8166337595862144E-2</v>
      </c>
      <c r="AH49" s="11">
        <v>2.6520850588467457E-2</v>
      </c>
      <c r="AI49" s="11">
        <v>2.4969526117453993E-2</v>
      </c>
      <c r="AJ49" s="11">
        <v>2.3504846617613501E-2</v>
      </c>
      <c r="AK49" s="27"/>
      <c r="AL49" s="11"/>
      <c r="AM49" s="11"/>
      <c r="AN49" s="11"/>
    </row>
    <row r="50" spans="1:40" x14ac:dyDescent="0.2"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  <row r="51" spans="1:40" x14ac:dyDescent="0.2">
      <c r="B51">
        <v>11.5</v>
      </c>
      <c r="C51" t="s">
        <v>77</v>
      </c>
      <c r="E51" s="7">
        <v>14600</v>
      </c>
      <c r="F51" s="7">
        <v>15000</v>
      </c>
      <c r="G51" s="7">
        <v>14900</v>
      </c>
      <c r="H51" s="7">
        <v>15000</v>
      </c>
      <c r="I51" s="7">
        <v>14300</v>
      </c>
      <c r="J51" s="7">
        <v>14800</v>
      </c>
      <c r="K51" s="7">
        <v>15300</v>
      </c>
      <c r="L51" s="7">
        <v>15700</v>
      </c>
      <c r="M51" s="7">
        <v>16300</v>
      </c>
      <c r="N51" s="7">
        <v>16700</v>
      </c>
      <c r="O51" s="7">
        <v>17000</v>
      </c>
      <c r="P51" s="7">
        <v>16900</v>
      </c>
      <c r="Q51" s="7">
        <v>16900</v>
      </c>
      <c r="R51" s="7">
        <v>17000</v>
      </c>
      <c r="S51" s="7">
        <v>17700</v>
      </c>
      <c r="T51" s="7">
        <v>18100</v>
      </c>
      <c r="U51" s="7">
        <v>17400</v>
      </c>
      <c r="V51" s="7">
        <v>18000</v>
      </c>
      <c r="W51" s="7">
        <v>18300</v>
      </c>
      <c r="X51" s="7">
        <v>18800</v>
      </c>
      <c r="Y51" s="7">
        <v>19100</v>
      </c>
      <c r="Z51" s="7">
        <v>19500</v>
      </c>
      <c r="AA51" s="7">
        <v>19900</v>
      </c>
      <c r="AB51" s="7">
        <v>19600</v>
      </c>
      <c r="AC51" s="7">
        <v>19600</v>
      </c>
      <c r="AD51" s="7">
        <v>19400</v>
      </c>
      <c r="AE51" s="7">
        <v>19400</v>
      </c>
      <c r="AF51" s="7">
        <v>18300</v>
      </c>
      <c r="AG51" s="7">
        <v>18200</v>
      </c>
      <c r="AH51" s="7">
        <v>18500</v>
      </c>
      <c r="AI51" s="7">
        <v>18400</v>
      </c>
      <c r="AJ51" s="7">
        <v>16300</v>
      </c>
      <c r="AK51" s="7">
        <v>15300</v>
      </c>
      <c r="AL51" s="7">
        <v>15500</v>
      </c>
      <c r="AM51" s="7"/>
      <c r="AN51" s="7"/>
    </row>
    <row r="52" spans="1:40" x14ac:dyDescent="0.2">
      <c r="B52">
        <v>11.6</v>
      </c>
      <c r="C52" t="s">
        <v>78</v>
      </c>
      <c r="E52" s="13">
        <v>0.04</v>
      </c>
      <c r="F52" s="13">
        <v>0.03</v>
      </c>
      <c r="G52" s="13">
        <v>0.03</v>
      </c>
      <c r="H52" s="13">
        <v>0.03</v>
      </c>
      <c r="I52" s="13">
        <v>0.01</v>
      </c>
      <c r="J52" s="13">
        <v>0.01</v>
      </c>
      <c r="K52" s="13">
        <v>0.01</v>
      </c>
      <c r="L52" s="13">
        <v>0.01</v>
      </c>
      <c r="M52" s="13">
        <v>10.407835317460318</v>
      </c>
      <c r="N52" s="13">
        <v>11.093496031746032</v>
      </c>
      <c r="O52" s="13">
        <v>10.702698565323564</v>
      </c>
      <c r="P52" s="13">
        <v>10.702698565323564</v>
      </c>
      <c r="Q52" s="13">
        <v>5.3762617187500004</v>
      </c>
      <c r="R52" s="13">
        <v>4.9400000000000004</v>
      </c>
      <c r="S52" s="13">
        <v>4.87</v>
      </c>
      <c r="T52" s="13">
        <v>4.0852246642246648</v>
      </c>
      <c r="U52" s="13">
        <v>3.7574975124378125</v>
      </c>
      <c r="V52" s="13">
        <v>3.6</v>
      </c>
      <c r="W52" s="13">
        <v>3.43</v>
      </c>
      <c r="X52" s="13">
        <v>5.63</v>
      </c>
      <c r="Y52" s="13">
        <v>4.8504457850707849</v>
      </c>
      <c r="Z52" s="13">
        <v>4.8110931746031751</v>
      </c>
      <c r="AA52" s="13">
        <v>4.6235554058101229</v>
      </c>
      <c r="AB52" s="13">
        <v>4.6021831845238097</v>
      </c>
      <c r="AC52" s="13">
        <v>2.3258394683026569</v>
      </c>
      <c r="AD52" s="13">
        <v>2.0456405228758152</v>
      </c>
      <c r="AE52" s="13">
        <v>1.989220183486236</v>
      </c>
      <c r="AF52" s="13">
        <v>1.9722079579579554</v>
      </c>
      <c r="AG52" s="13">
        <v>1.9696330343796689</v>
      </c>
      <c r="AH52" s="13">
        <v>1.8367805996472644</v>
      </c>
      <c r="AI52" s="13">
        <v>1.8022846432690705</v>
      </c>
      <c r="AJ52" s="13">
        <v>1.7679491204124953</v>
      </c>
      <c r="AK52" s="13">
        <v>1.7227974077204837</v>
      </c>
      <c r="AL52" s="13">
        <v>1.7254572715572711</v>
      </c>
      <c r="AM52" s="13"/>
      <c r="AN52" s="13"/>
    </row>
    <row r="53" spans="1:40" x14ac:dyDescent="0.2">
      <c r="B53">
        <v>11.7</v>
      </c>
      <c r="C53" t="s">
        <v>41</v>
      </c>
      <c r="E53" s="7">
        <v>645.98500000000001</v>
      </c>
      <c r="F53" s="7">
        <v>628.58500000000004</v>
      </c>
      <c r="G53" s="7">
        <v>616.73</v>
      </c>
      <c r="H53" s="7">
        <v>596.29499999999996</v>
      </c>
      <c r="I53" s="7">
        <v>617.38750000000005</v>
      </c>
      <c r="J53" s="7">
        <v>631.00250000000005</v>
      </c>
      <c r="K53" s="7">
        <v>642</v>
      </c>
      <c r="L53" s="7">
        <v>641.25</v>
      </c>
      <c r="M53" s="7">
        <v>617.25</v>
      </c>
      <c r="N53" s="7">
        <v>618.97500000000002</v>
      </c>
      <c r="O53" s="7">
        <v>615</v>
      </c>
      <c r="P53" s="7">
        <v>609.25</v>
      </c>
      <c r="Q53" s="7">
        <v>597.5</v>
      </c>
      <c r="R53" s="7">
        <v>583</v>
      </c>
      <c r="S53" s="7">
        <v>587.91</v>
      </c>
      <c r="T53" s="7">
        <v>588.98249999999996</v>
      </c>
      <c r="U53" s="7">
        <v>551</v>
      </c>
      <c r="V53" s="7">
        <v>528.25</v>
      </c>
      <c r="W53" s="7">
        <v>517.68499999999995</v>
      </c>
      <c r="X53" s="7">
        <v>525.81500000000005</v>
      </c>
      <c r="Y53" s="7">
        <v>516.01250000000005</v>
      </c>
      <c r="Z53" s="7">
        <v>511.25</v>
      </c>
      <c r="AA53" s="7">
        <v>508</v>
      </c>
      <c r="AB53" s="7">
        <v>510.75</v>
      </c>
      <c r="AC53" s="7">
        <v>507.75</v>
      </c>
      <c r="AD53" s="7">
        <v>495.5</v>
      </c>
      <c r="AE53" s="7">
        <v>486.75</v>
      </c>
      <c r="AF53" s="7">
        <v>477.25</v>
      </c>
      <c r="AG53" s="7">
        <v>474.75</v>
      </c>
      <c r="AH53" s="7">
        <v>476.5</v>
      </c>
      <c r="AI53" s="7">
        <v>477.5</v>
      </c>
      <c r="AJ53" s="7">
        <v>480.5</v>
      </c>
      <c r="AK53" s="7">
        <v>359.5</v>
      </c>
      <c r="AL53" s="7">
        <v>360.25</v>
      </c>
      <c r="AM53" s="7"/>
      <c r="AN53" s="7"/>
    </row>
    <row r="54" spans="1:40" x14ac:dyDescent="0.2">
      <c r="C54" t="s">
        <v>113</v>
      </c>
      <c r="D54" s="10" t="s">
        <v>32</v>
      </c>
      <c r="E54" s="7">
        <v>683.94</v>
      </c>
      <c r="F54" s="7">
        <v>686.34</v>
      </c>
      <c r="G54" s="7">
        <v>730.92</v>
      </c>
      <c r="H54" s="7">
        <v>636.17999999999995</v>
      </c>
      <c r="I54" s="7">
        <v>680.55</v>
      </c>
      <c r="J54" s="7">
        <v>678.01</v>
      </c>
      <c r="K54" s="7">
        <v>685</v>
      </c>
      <c r="L54" s="7">
        <v>669</v>
      </c>
      <c r="M54" s="7">
        <v>583</v>
      </c>
      <c r="N54" s="7">
        <v>593.9</v>
      </c>
      <c r="O54" s="7">
        <v>602</v>
      </c>
      <c r="P54" s="7">
        <v>634</v>
      </c>
      <c r="Q54" s="7">
        <v>621</v>
      </c>
      <c r="R54" s="7">
        <v>572</v>
      </c>
      <c r="S54" s="7">
        <v>589.64</v>
      </c>
      <c r="T54" s="7">
        <v>619.92999999999995</v>
      </c>
      <c r="U54" s="7">
        <v>528</v>
      </c>
      <c r="V54" s="7">
        <v>474</v>
      </c>
      <c r="W54" s="7">
        <v>434.74</v>
      </c>
      <c r="X54" s="7">
        <v>486.26</v>
      </c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</row>
    <row r="55" spans="1:40" x14ac:dyDescent="0.2">
      <c r="C55" t="s">
        <v>114</v>
      </c>
      <c r="D55" s="10" t="s">
        <v>125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>
        <v>467</v>
      </c>
      <c r="Z55" s="7">
        <v>462</v>
      </c>
      <c r="AA55" s="7">
        <v>458</v>
      </c>
      <c r="AB55" s="7">
        <v>495</v>
      </c>
      <c r="AC55" s="7">
        <v>498</v>
      </c>
      <c r="AD55" s="7">
        <v>490</v>
      </c>
      <c r="AE55" s="7">
        <v>485</v>
      </c>
      <c r="AF55" s="7">
        <v>480</v>
      </c>
      <c r="AG55" s="7">
        <v>475</v>
      </c>
      <c r="AH55" s="7">
        <v>460</v>
      </c>
      <c r="AI55" s="7">
        <v>453</v>
      </c>
      <c r="AJ55" s="7">
        <v>445</v>
      </c>
      <c r="AK55" s="7">
        <v>436</v>
      </c>
      <c r="AL55" s="7">
        <v>420</v>
      </c>
      <c r="AM55" s="7"/>
      <c r="AN55" s="7"/>
    </row>
    <row r="56" spans="1:40" x14ac:dyDescent="0.2">
      <c r="C56" t="s">
        <v>115</v>
      </c>
      <c r="D56" s="10" t="b">
        <v>1</v>
      </c>
      <c r="E56" s="7">
        <v>665</v>
      </c>
      <c r="F56" s="7">
        <v>660</v>
      </c>
      <c r="G56" s="7">
        <v>590</v>
      </c>
      <c r="H56" s="7">
        <v>591</v>
      </c>
      <c r="I56" s="7">
        <v>600</v>
      </c>
      <c r="J56" s="7">
        <v>600</v>
      </c>
      <c r="K56" s="7">
        <v>602</v>
      </c>
      <c r="L56" s="7">
        <v>615</v>
      </c>
      <c r="M56" s="7">
        <v>618</v>
      </c>
      <c r="N56" s="7">
        <v>618</v>
      </c>
      <c r="O56" s="7">
        <v>607</v>
      </c>
      <c r="P56" s="7">
        <v>577</v>
      </c>
      <c r="Q56" s="7">
        <v>557</v>
      </c>
      <c r="R56" s="7">
        <v>557</v>
      </c>
      <c r="S56" s="7">
        <v>573</v>
      </c>
      <c r="T56" s="7">
        <v>567</v>
      </c>
      <c r="U56" s="7">
        <v>533</v>
      </c>
      <c r="V56" s="7">
        <v>530</v>
      </c>
      <c r="W56" s="7">
        <v>534</v>
      </c>
      <c r="X56" s="7">
        <v>533</v>
      </c>
      <c r="Y56" s="7">
        <v>532</v>
      </c>
      <c r="Z56" s="7">
        <v>527</v>
      </c>
      <c r="AA56" s="7">
        <v>524</v>
      </c>
      <c r="AB56" s="7">
        <v>507</v>
      </c>
      <c r="AC56" s="7">
        <v>491</v>
      </c>
      <c r="AD56" s="7">
        <v>469</v>
      </c>
      <c r="AE56" s="7">
        <v>460</v>
      </c>
      <c r="AF56" s="7">
        <v>445</v>
      </c>
      <c r="AG56" s="7">
        <v>451</v>
      </c>
      <c r="AH56" s="7">
        <v>475</v>
      </c>
      <c r="AI56" s="7">
        <v>477</v>
      </c>
      <c r="AJ56" s="7">
        <v>494</v>
      </c>
      <c r="AK56" s="7">
        <v>506</v>
      </c>
      <c r="AL56" s="7">
        <v>520</v>
      </c>
      <c r="AM56" s="7"/>
      <c r="AN56" s="7"/>
    </row>
    <row r="57" spans="1:40" x14ac:dyDescent="0.2">
      <c r="C57" t="s">
        <v>116</v>
      </c>
      <c r="D57" s="10" t="s">
        <v>27</v>
      </c>
      <c r="E57" s="7">
        <v>652</v>
      </c>
      <c r="F57" s="7">
        <v>648</v>
      </c>
      <c r="G57" s="7">
        <v>648</v>
      </c>
      <c r="H57" s="7">
        <v>648</v>
      </c>
      <c r="I57" s="7">
        <v>648</v>
      </c>
      <c r="J57" s="7">
        <v>646</v>
      </c>
      <c r="K57" s="7">
        <v>644</v>
      </c>
      <c r="L57" s="7">
        <v>646</v>
      </c>
      <c r="M57" s="7">
        <v>650</v>
      </c>
      <c r="N57" s="7">
        <v>654</v>
      </c>
      <c r="O57" s="7">
        <v>654</v>
      </c>
      <c r="P57" s="7">
        <v>652</v>
      </c>
      <c r="Q57" s="7">
        <v>649</v>
      </c>
      <c r="R57" s="7">
        <v>645</v>
      </c>
      <c r="S57" s="7">
        <v>640</v>
      </c>
      <c r="T57" s="7">
        <v>636</v>
      </c>
      <c r="U57" s="7">
        <v>629</v>
      </c>
      <c r="V57" s="7">
        <v>620</v>
      </c>
      <c r="W57" s="7">
        <v>618</v>
      </c>
      <c r="X57" s="7">
        <v>608</v>
      </c>
      <c r="Y57" s="7">
        <v>603</v>
      </c>
      <c r="Z57" s="7">
        <v>598</v>
      </c>
      <c r="AA57" s="7">
        <v>595</v>
      </c>
      <c r="AB57" s="7">
        <v>597</v>
      </c>
      <c r="AC57" s="7">
        <v>596</v>
      </c>
      <c r="AD57" s="7">
        <v>591</v>
      </c>
      <c r="AE57" s="7">
        <v>584</v>
      </c>
      <c r="AF57" s="7">
        <v>577</v>
      </c>
      <c r="AG57" s="7">
        <v>566</v>
      </c>
      <c r="AH57" s="7">
        <v>557</v>
      </c>
      <c r="AI57" s="7">
        <v>552</v>
      </c>
      <c r="AJ57" s="7">
        <v>549</v>
      </c>
      <c r="AK57" s="7">
        <v>0</v>
      </c>
      <c r="AL57" s="7">
        <v>0</v>
      </c>
      <c r="AM57" s="7"/>
      <c r="AN57" s="7"/>
    </row>
    <row r="58" spans="1:40" x14ac:dyDescent="0.2">
      <c r="C58" t="s">
        <v>129</v>
      </c>
      <c r="D58" s="10" t="s">
        <v>26</v>
      </c>
      <c r="E58" s="7">
        <v>583</v>
      </c>
      <c r="F58" s="7">
        <v>520</v>
      </c>
      <c r="G58" s="7">
        <v>498</v>
      </c>
      <c r="H58" s="7">
        <v>510</v>
      </c>
      <c r="I58" s="7">
        <v>541</v>
      </c>
      <c r="J58" s="7">
        <v>600</v>
      </c>
      <c r="K58" s="7">
        <v>637</v>
      </c>
      <c r="L58" s="7">
        <v>635</v>
      </c>
      <c r="M58" s="7">
        <v>618</v>
      </c>
      <c r="N58" s="7">
        <v>610</v>
      </c>
      <c r="O58" s="7">
        <v>597</v>
      </c>
      <c r="P58" s="7">
        <v>574</v>
      </c>
      <c r="Q58" s="7">
        <v>563</v>
      </c>
      <c r="R58" s="7">
        <v>558</v>
      </c>
      <c r="S58" s="7">
        <v>549</v>
      </c>
      <c r="T58" s="7">
        <v>533</v>
      </c>
      <c r="U58" s="7">
        <v>514</v>
      </c>
      <c r="V58" s="7">
        <v>489</v>
      </c>
      <c r="W58" s="7">
        <v>484</v>
      </c>
      <c r="X58" s="7">
        <v>476</v>
      </c>
      <c r="Y58" s="7">
        <v>462.05</v>
      </c>
      <c r="Z58" s="7">
        <v>458</v>
      </c>
      <c r="AA58" s="7">
        <v>455</v>
      </c>
      <c r="AB58" s="7">
        <v>444</v>
      </c>
      <c r="AC58" s="7">
        <v>446</v>
      </c>
      <c r="AD58" s="7">
        <v>432</v>
      </c>
      <c r="AE58" s="7">
        <v>418</v>
      </c>
      <c r="AF58" s="7">
        <v>407</v>
      </c>
      <c r="AG58" s="7">
        <v>407</v>
      </c>
      <c r="AH58" s="7">
        <v>414</v>
      </c>
      <c r="AI58" s="7">
        <v>428</v>
      </c>
      <c r="AJ58" s="7">
        <v>434</v>
      </c>
      <c r="AK58" s="7">
        <v>496</v>
      </c>
      <c r="AL58" s="7">
        <v>501</v>
      </c>
      <c r="AM58" s="7"/>
      <c r="AN58" s="7"/>
    </row>
    <row r="59" spans="1:40" ht="32.25" customHeight="1" x14ac:dyDescent="0.2">
      <c r="B59" s="18" t="s">
        <v>142</v>
      </c>
      <c r="C59" s="23" t="s">
        <v>143</v>
      </c>
      <c r="D59" s="23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x14ac:dyDescent="0.2">
      <c r="A60">
        <v>12</v>
      </c>
      <c r="B60" t="s">
        <v>81</v>
      </c>
    </row>
    <row r="61" spans="1:40" x14ac:dyDescent="0.2">
      <c r="B61">
        <v>12.1</v>
      </c>
      <c r="C61" t="s">
        <v>82</v>
      </c>
      <c r="E61" s="13">
        <v>1483.138318238932</v>
      </c>
      <c r="F61" s="13">
        <v>1500.0936200000001</v>
      </c>
      <c r="G61" s="13">
        <v>1550.1948</v>
      </c>
      <c r="H61" s="13">
        <v>1579.6799000000003</v>
      </c>
      <c r="I61" s="13">
        <v>1829.8600000000001</v>
      </c>
      <c r="J61" s="13">
        <v>1891.03</v>
      </c>
      <c r="K61" s="13">
        <v>2034.68</v>
      </c>
      <c r="L61" s="13">
        <v>2100.16</v>
      </c>
      <c r="M61" s="13">
        <v>2151.08</v>
      </c>
      <c r="N61" s="13">
        <v>2179.61</v>
      </c>
      <c r="O61" s="13">
        <v>2191.44</v>
      </c>
      <c r="P61" s="13">
        <v>2207.1099999999997</v>
      </c>
      <c r="Q61" s="13">
        <v>2213.9</v>
      </c>
      <c r="R61" s="13">
        <v>2217.2599999999998</v>
      </c>
      <c r="S61" s="13">
        <v>2220.8199999999997</v>
      </c>
      <c r="T61" s="13">
        <v>2224.56</v>
      </c>
      <c r="U61" s="13">
        <v>11102.648227200001</v>
      </c>
      <c r="V61" s="13">
        <v>12523.048000000003</v>
      </c>
      <c r="W61" s="13">
        <v>13750.748</v>
      </c>
      <c r="X61" s="13">
        <v>14145.148000000003</v>
      </c>
      <c r="Y61" s="13">
        <v>15433.093999999999</v>
      </c>
      <c r="Z61" s="13">
        <v>16171.437</v>
      </c>
      <c r="AA61" s="13">
        <v>16860.400138823636</v>
      </c>
      <c r="AB61" s="13">
        <v>17516.067772919036</v>
      </c>
      <c r="AC61" s="13">
        <v>18520.031874066783</v>
      </c>
      <c r="AD61" s="13">
        <v>19930.655962321234</v>
      </c>
      <c r="AE61" s="13">
        <v>20750.334889556136</v>
      </c>
      <c r="AF61" s="13">
        <v>21014.89453125</v>
      </c>
      <c r="AG61" s="13">
        <v>21757.08203125</v>
      </c>
      <c r="AH61" s="13">
        <v>21798.09765625</v>
      </c>
      <c r="AI61" s="13">
        <v>22504.449757099883</v>
      </c>
      <c r="AJ61" s="13">
        <v>22781.5625</v>
      </c>
      <c r="AK61" s="13">
        <v>23221.2109375</v>
      </c>
      <c r="AL61" s="13">
        <v>23603.78956615437</v>
      </c>
      <c r="AM61" s="13"/>
      <c r="AN61" s="13"/>
    </row>
    <row r="62" spans="1:40" x14ac:dyDescent="0.2">
      <c r="C62" t="s">
        <v>79</v>
      </c>
      <c r="D62" t="s">
        <v>83</v>
      </c>
      <c r="E62" s="13">
        <v>222.45480000000001</v>
      </c>
      <c r="F62" s="13">
        <v>222.45480000000001</v>
      </c>
      <c r="G62" s="13">
        <v>222.45480000000001</v>
      </c>
      <c r="H62" s="13">
        <v>222.45480000000001</v>
      </c>
      <c r="I62" s="13">
        <v>410</v>
      </c>
      <c r="J62" s="13">
        <v>420</v>
      </c>
      <c r="K62" s="13">
        <v>435</v>
      </c>
      <c r="L62" s="13">
        <v>438.96</v>
      </c>
      <c r="M62" s="13">
        <v>445.6</v>
      </c>
      <c r="N62" s="13">
        <v>451.81</v>
      </c>
      <c r="O62" s="13">
        <v>453.4</v>
      </c>
      <c r="P62" s="13">
        <v>454.7</v>
      </c>
      <c r="Q62" s="13">
        <v>455.2</v>
      </c>
      <c r="R62" s="13">
        <v>455.7</v>
      </c>
      <c r="S62" s="13">
        <v>456.2</v>
      </c>
      <c r="T62" s="13">
        <v>456.7</v>
      </c>
      <c r="U62" s="13">
        <v>2870.145</v>
      </c>
      <c r="V62" s="13">
        <v>3236.9494080000004</v>
      </c>
      <c r="W62" s="13">
        <v>3554.3098580000005</v>
      </c>
      <c r="X62" s="13">
        <v>3657.6766728000002</v>
      </c>
      <c r="Y62" s="13">
        <v>3993.8259271999996</v>
      </c>
      <c r="Z62" s="13">
        <v>4180.0579644999998</v>
      </c>
      <c r="AA62" s="13">
        <v>4413.604054112393</v>
      </c>
      <c r="AB62" s="13">
        <v>4699.6112995131816</v>
      </c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</row>
    <row r="63" spans="1:40" x14ac:dyDescent="0.2">
      <c r="C63" t="s">
        <v>80</v>
      </c>
      <c r="D63" t="s">
        <v>84</v>
      </c>
      <c r="E63" s="13">
        <v>1260.683518238932</v>
      </c>
      <c r="F63" s="13">
        <v>1277.6388200000001</v>
      </c>
      <c r="G63" s="13">
        <v>1327.74</v>
      </c>
      <c r="H63" s="13">
        <v>1357.2251000000003</v>
      </c>
      <c r="I63" s="13">
        <v>1419.8600000000001</v>
      </c>
      <c r="J63" s="13">
        <v>1471.03</v>
      </c>
      <c r="K63" s="13">
        <v>1599.68</v>
      </c>
      <c r="L63" s="13">
        <v>1661.1999999999998</v>
      </c>
      <c r="M63" s="13">
        <v>1705.4799999999998</v>
      </c>
      <c r="N63" s="13">
        <v>1727.8</v>
      </c>
      <c r="O63" s="13">
        <v>1738.04</v>
      </c>
      <c r="P63" s="13">
        <v>1752.4099999999999</v>
      </c>
      <c r="Q63" s="13">
        <v>1758.7</v>
      </c>
      <c r="R63" s="13">
        <v>1761.56</v>
      </c>
      <c r="S63" s="13">
        <v>1764.62</v>
      </c>
      <c r="T63" s="13">
        <v>1767.8600000000001</v>
      </c>
      <c r="U63" s="13">
        <v>8232.5032272000008</v>
      </c>
      <c r="V63" s="13">
        <v>9286.0985920000021</v>
      </c>
      <c r="W63" s="13">
        <v>10196.438141999999</v>
      </c>
      <c r="X63" s="13">
        <v>10487.471327200003</v>
      </c>
      <c r="Y63" s="13">
        <v>11439.2680728</v>
      </c>
      <c r="Z63" s="13">
        <v>11991.3790355</v>
      </c>
      <c r="AA63" s="13">
        <v>12446.796084711243</v>
      </c>
      <c r="AB63" s="13">
        <v>12816.456473405855</v>
      </c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</row>
    <row r="64" spans="1:40" x14ac:dyDescent="0.2">
      <c r="B64" t="s">
        <v>130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 ht="28.5" customHeight="1" x14ac:dyDescent="0.2">
      <c r="A65" s="2">
        <v>13</v>
      </c>
      <c r="B65" s="24" t="s">
        <v>91</v>
      </c>
      <c r="C65" s="24"/>
      <c r="D65" s="24"/>
    </row>
    <row r="66" spans="1:40" x14ac:dyDescent="0.2">
      <c r="B66">
        <v>13.1</v>
      </c>
      <c r="C66" t="s">
        <v>92</v>
      </c>
      <c r="E66" s="1">
        <v>274.06892199999999</v>
      </c>
      <c r="F66" s="1">
        <v>257.24039199999999</v>
      </c>
      <c r="G66" s="1">
        <v>318.55125900000002</v>
      </c>
      <c r="H66" s="1">
        <v>237.396771</v>
      </c>
      <c r="I66" s="1">
        <v>239.76232899999999</v>
      </c>
      <c r="J66" s="1">
        <v>217.27606</v>
      </c>
      <c r="K66" s="1">
        <v>196.443321</v>
      </c>
      <c r="L66" s="1">
        <v>160.69878299999999</v>
      </c>
      <c r="M66" s="1">
        <v>182.747388</v>
      </c>
      <c r="N66" s="1">
        <v>167.79909499999999</v>
      </c>
      <c r="O66" s="1">
        <v>171.79182499999999</v>
      </c>
      <c r="P66" s="1">
        <v>163.53583599999999</v>
      </c>
      <c r="Q66" s="1">
        <v>161.91546499999998</v>
      </c>
      <c r="R66" s="1">
        <v>161.34929</v>
      </c>
      <c r="S66" s="1">
        <v>158.020511</v>
      </c>
      <c r="T66" s="1">
        <v>150.00657200000001</v>
      </c>
      <c r="U66" s="1">
        <v>145.325131</v>
      </c>
      <c r="V66" s="1">
        <v>139.32809900000001</v>
      </c>
      <c r="W66" s="1">
        <v>129.17698799999999</v>
      </c>
      <c r="X66" s="1">
        <v>125.60042300000001</v>
      </c>
      <c r="Y66" s="1">
        <v>128.52153772</v>
      </c>
      <c r="Z66" s="1">
        <v>126.78774049022275</v>
      </c>
      <c r="AA66" s="1">
        <v>131.56464799999998</v>
      </c>
      <c r="AB66" s="1">
        <v>124.234465</v>
      </c>
      <c r="AC66" s="1">
        <v>137.163488</v>
      </c>
      <c r="AD66" s="1">
        <v>134.23891399999999</v>
      </c>
      <c r="AE66" s="1">
        <v>131.46516700000001</v>
      </c>
      <c r="AF66" s="1">
        <v>129.246307</v>
      </c>
      <c r="AG66" s="1">
        <v>214.56224</v>
      </c>
      <c r="AH66" s="1">
        <v>210.14835699999998</v>
      </c>
      <c r="AI66" s="1">
        <v>202.27735799999999</v>
      </c>
      <c r="AJ66" s="17">
        <v>200.104848</v>
      </c>
      <c r="AK66" s="1">
        <v>202.710419</v>
      </c>
      <c r="AL66" s="1"/>
      <c r="AM66" s="1"/>
      <c r="AN66" s="1"/>
    </row>
    <row r="67" spans="1:40" x14ac:dyDescent="0.2">
      <c r="C67" t="s">
        <v>85</v>
      </c>
      <c r="D67" t="s">
        <v>93</v>
      </c>
      <c r="E67" s="1">
        <v>210</v>
      </c>
      <c r="F67" s="1">
        <v>200</v>
      </c>
      <c r="G67" s="1">
        <v>260</v>
      </c>
      <c r="H67" s="1">
        <v>180</v>
      </c>
      <c r="I67" s="1">
        <v>190</v>
      </c>
      <c r="J67" s="1">
        <v>190</v>
      </c>
      <c r="K67" s="1">
        <v>170</v>
      </c>
      <c r="L67" s="1">
        <v>150</v>
      </c>
      <c r="M67" s="1">
        <v>180</v>
      </c>
      <c r="N67" s="1">
        <v>165.236952</v>
      </c>
      <c r="O67" s="1">
        <v>169.31896399999999</v>
      </c>
      <c r="P67" s="1">
        <v>161.221271</v>
      </c>
      <c r="Q67" s="1">
        <v>159.71249299999999</v>
      </c>
      <c r="R67" s="1">
        <v>158.513971</v>
      </c>
      <c r="S67" s="1">
        <v>155.96625499999999</v>
      </c>
      <c r="T67" s="1">
        <v>148.08691899999999</v>
      </c>
      <c r="U67" s="1">
        <v>143.94784799999999</v>
      </c>
      <c r="V67" s="1">
        <v>138.00789700000001</v>
      </c>
      <c r="W67" s="1">
        <v>127.832138</v>
      </c>
      <c r="X67" s="1">
        <v>124.280783</v>
      </c>
      <c r="Y67" s="1">
        <v>126.207285</v>
      </c>
      <c r="Z67" s="1">
        <v>124.75748049022275</v>
      </c>
      <c r="AA67" s="1">
        <v>129.66258099999999</v>
      </c>
      <c r="AB67" s="1">
        <v>122.266334</v>
      </c>
      <c r="AC67" s="1">
        <v>124.70860999999999</v>
      </c>
      <c r="AD67" s="1">
        <v>121.74498199999999</v>
      </c>
      <c r="AE67" s="1">
        <v>118.905404</v>
      </c>
      <c r="AF67" s="1">
        <v>117.116433</v>
      </c>
      <c r="AG67" s="1">
        <v>202.48950300000001</v>
      </c>
      <c r="AH67" s="1">
        <v>198.72832399999999</v>
      </c>
      <c r="AI67" s="1">
        <v>190.75757400000001</v>
      </c>
      <c r="AJ67" s="17">
        <v>189.05861899999999</v>
      </c>
      <c r="AK67" s="1">
        <v>191.647786</v>
      </c>
      <c r="AL67" s="1"/>
      <c r="AM67" s="1"/>
      <c r="AN67" s="1"/>
    </row>
    <row r="68" spans="1:40" x14ac:dyDescent="0.2">
      <c r="C68" t="s">
        <v>86</v>
      </c>
      <c r="D68" t="s">
        <v>94</v>
      </c>
      <c r="E68" s="1">
        <v>64.068922000000001</v>
      </c>
      <c r="F68" s="1">
        <v>57.240392</v>
      </c>
      <c r="G68" s="1">
        <v>58.551259000000002</v>
      </c>
      <c r="H68" s="1">
        <v>57.396771000000001</v>
      </c>
      <c r="I68" s="1">
        <v>49.762329000000001</v>
      </c>
      <c r="J68" s="1">
        <v>27.276060000000001</v>
      </c>
      <c r="K68" s="1">
        <v>26.443321000000001</v>
      </c>
      <c r="L68" s="1">
        <v>10.698783000000001</v>
      </c>
      <c r="M68" s="1">
        <v>2.7473879999999999</v>
      </c>
      <c r="N68" s="1">
        <v>2.5621429999999998</v>
      </c>
      <c r="O68" s="1">
        <v>2.472861</v>
      </c>
      <c r="P68" s="1">
        <v>2.314565</v>
      </c>
      <c r="Q68" s="1">
        <v>2.2029719999999999</v>
      </c>
      <c r="R68" s="1">
        <v>2.8353190000000001</v>
      </c>
      <c r="S68" s="1">
        <v>2.0542560000000001</v>
      </c>
      <c r="T68" s="1">
        <v>1.9196530000000001</v>
      </c>
      <c r="U68" s="1">
        <v>1.377283</v>
      </c>
      <c r="V68" s="1">
        <v>1.3202020000000001</v>
      </c>
      <c r="W68" s="1">
        <v>1.3448500000000001</v>
      </c>
      <c r="X68" s="1">
        <v>1.3196399999999999</v>
      </c>
      <c r="Y68" s="1">
        <v>2.3142527200000003</v>
      </c>
      <c r="Z68" s="1">
        <v>2.0302600000000002</v>
      </c>
      <c r="AA68" s="1">
        <v>1.902067</v>
      </c>
      <c r="AB68" s="1">
        <v>1.9681310000000001</v>
      </c>
      <c r="AC68" s="1">
        <v>12.454878000000001</v>
      </c>
      <c r="AD68" s="1">
        <v>12.493931999999999</v>
      </c>
      <c r="AE68" s="1">
        <v>12.559763</v>
      </c>
      <c r="AF68" s="1">
        <v>12.129873999999999</v>
      </c>
      <c r="AG68" s="1">
        <v>12.072737</v>
      </c>
      <c r="AH68" s="1">
        <v>11.420033</v>
      </c>
      <c r="AI68" s="1">
        <v>11.519784</v>
      </c>
      <c r="AJ68" s="1">
        <v>11.046229</v>
      </c>
      <c r="AK68" s="1">
        <v>11.062633</v>
      </c>
      <c r="AL68" s="1"/>
      <c r="AM68" s="1"/>
      <c r="AN68" s="1"/>
    </row>
    <row r="69" spans="1:40" x14ac:dyDescent="0.2">
      <c r="B69">
        <v>13.2</v>
      </c>
      <c r="C69" t="s">
        <v>95</v>
      </c>
      <c r="E69" s="1">
        <v>528.3302205</v>
      </c>
      <c r="F69" s="1">
        <v>506.48941801000001</v>
      </c>
      <c r="G69" s="1">
        <v>664.79477616999998</v>
      </c>
      <c r="H69" s="1">
        <v>468.49801471000001</v>
      </c>
      <c r="I69" s="1">
        <v>471.97654492999999</v>
      </c>
      <c r="J69" s="1">
        <v>428.37252918000002</v>
      </c>
      <c r="K69" s="1">
        <v>386.43603844</v>
      </c>
      <c r="L69" s="1">
        <v>311.35524498000001</v>
      </c>
      <c r="M69" s="1">
        <v>355.10908397000003</v>
      </c>
      <c r="N69" s="1">
        <v>339.14271422999997</v>
      </c>
      <c r="O69" s="1">
        <v>80.556040870000004</v>
      </c>
      <c r="P69" s="1">
        <v>338.41469029999996</v>
      </c>
      <c r="Q69" s="1">
        <v>335.48854488000001</v>
      </c>
      <c r="R69" s="1">
        <v>327.51247841999998</v>
      </c>
      <c r="S69" s="1">
        <v>322.25368216000004</v>
      </c>
      <c r="T69" s="1">
        <v>303.45653189000001</v>
      </c>
      <c r="U69" s="1">
        <v>311.79846000000003</v>
      </c>
      <c r="V69" s="1">
        <v>302.62351200000001</v>
      </c>
      <c r="W69" s="1">
        <v>269.04564499999998</v>
      </c>
      <c r="X69" s="1">
        <v>266.60264587999472</v>
      </c>
      <c r="Y69" s="1">
        <v>289.35982224999839</v>
      </c>
      <c r="Z69" s="1">
        <v>292.58842576053934</v>
      </c>
      <c r="AA69" s="1">
        <v>322.63385468667627</v>
      </c>
      <c r="AB69" s="1">
        <v>290.92855834001267</v>
      </c>
      <c r="AC69" s="1">
        <v>332.28693938668033</v>
      </c>
      <c r="AD69" s="1">
        <v>325.0596025466665</v>
      </c>
      <c r="AE69" s="1">
        <v>316.23646286666241</v>
      </c>
      <c r="AF69" s="1">
        <v>313.543700593349</v>
      </c>
      <c r="AG69" s="1">
        <v>526.44762144299034</v>
      </c>
      <c r="AH69" s="1">
        <v>519.16225269234008</v>
      </c>
      <c r="AI69" s="1">
        <v>492.7991228960023</v>
      </c>
      <c r="AJ69" s="1">
        <v>494.03836591899295</v>
      </c>
      <c r="AK69" s="1">
        <v>494.24530889733597</v>
      </c>
      <c r="AL69" s="1"/>
      <c r="AM69" s="1"/>
      <c r="AN69" s="1"/>
    </row>
    <row r="70" spans="1:40" x14ac:dyDescent="0.2">
      <c r="C70" t="s">
        <v>87</v>
      </c>
      <c r="D70" t="s">
        <v>93</v>
      </c>
      <c r="E70" s="1">
        <v>390</v>
      </c>
      <c r="F70" s="1">
        <v>380</v>
      </c>
      <c r="G70" s="1">
        <v>540</v>
      </c>
      <c r="H70" s="1">
        <v>350</v>
      </c>
      <c r="I70" s="1">
        <v>360</v>
      </c>
      <c r="J70" s="1">
        <v>370</v>
      </c>
      <c r="K70" s="1">
        <v>330</v>
      </c>
      <c r="L70" s="1">
        <v>290</v>
      </c>
      <c r="M70" s="1">
        <v>350</v>
      </c>
      <c r="N70" s="1">
        <v>334.27535659999995</v>
      </c>
      <c r="O70" s="1">
        <v>75.908389999999997</v>
      </c>
      <c r="P70" s="1">
        <v>334.15509277999996</v>
      </c>
      <c r="Q70" s="1">
        <v>331.32229525000002</v>
      </c>
      <c r="R70" s="1">
        <v>323.57249744000001</v>
      </c>
      <c r="S70" s="1">
        <v>318.31023594000004</v>
      </c>
      <c r="T70" s="1">
        <v>299.87269031</v>
      </c>
      <c r="U70" s="1">
        <v>307.59633300000002</v>
      </c>
      <c r="V70" s="1">
        <v>299.91212999999999</v>
      </c>
      <c r="W70" s="1">
        <v>266.24719099999999</v>
      </c>
      <c r="X70" s="1">
        <v>263.85844087332805</v>
      </c>
      <c r="Y70" s="1">
        <v>282.56062585666507</v>
      </c>
      <c r="Z70" s="1">
        <v>286.42561013053933</v>
      </c>
      <c r="AA70" s="1">
        <v>316.38145977667625</v>
      </c>
      <c r="AB70" s="1">
        <v>284.55361933001268</v>
      </c>
      <c r="AC70" s="1">
        <v>301.66464621001364</v>
      </c>
      <c r="AD70" s="1">
        <v>296.33663457999984</v>
      </c>
      <c r="AE70" s="1">
        <v>287.39764631332906</v>
      </c>
      <c r="AF70" s="1">
        <v>285.86766816334898</v>
      </c>
      <c r="AG70" s="1">
        <v>498.55334064299035</v>
      </c>
      <c r="AH70" s="1">
        <v>493.30554832234009</v>
      </c>
      <c r="AI70" s="1">
        <v>467.96966371600229</v>
      </c>
      <c r="AJ70" s="1">
        <v>469.98848249232628</v>
      </c>
      <c r="AK70" s="1">
        <v>469.33360113400266</v>
      </c>
      <c r="AL70" s="1"/>
      <c r="AM70" s="1"/>
      <c r="AN70" s="1"/>
    </row>
    <row r="71" spans="1:40" x14ac:dyDescent="0.2">
      <c r="C71" t="s">
        <v>88</v>
      </c>
      <c r="D71" t="s">
        <v>94</v>
      </c>
      <c r="E71" s="1">
        <v>138.3302205</v>
      </c>
      <c r="F71" s="1">
        <v>126.48941800999998</v>
      </c>
      <c r="G71" s="1">
        <v>124.79477617000001</v>
      </c>
      <c r="H71" s="1">
        <v>118.49801470999998</v>
      </c>
      <c r="I71" s="1">
        <v>111.97654493</v>
      </c>
      <c r="J71" s="1">
        <v>58.372529180000001</v>
      </c>
      <c r="K71" s="1">
        <v>56.436038440000004</v>
      </c>
      <c r="L71" s="1">
        <v>21.355244980000002</v>
      </c>
      <c r="M71" s="1">
        <v>5.1090839700000004</v>
      </c>
      <c r="N71" s="1">
        <v>4.8673576299999999</v>
      </c>
      <c r="O71" s="1">
        <v>4.6476508700000005</v>
      </c>
      <c r="P71" s="1">
        <v>4.2595975199999998</v>
      </c>
      <c r="Q71" s="1">
        <v>4.1662496300000003</v>
      </c>
      <c r="R71" s="1">
        <v>3.9399809800000001</v>
      </c>
      <c r="S71" s="1">
        <v>3.9434462200000002</v>
      </c>
      <c r="T71" s="1">
        <v>3.5838415800000001</v>
      </c>
      <c r="U71" s="1">
        <v>4.2021269999999999</v>
      </c>
      <c r="V71" s="1">
        <v>2.711382</v>
      </c>
      <c r="W71" s="1">
        <v>2.798454</v>
      </c>
      <c r="X71" s="1">
        <v>2.7442050066666663</v>
      </c>
      <c r="Y71" s="1">
        <v>6.7991963933333333</v>
      </c>
      <c r="Z71" s="1">
        <v>6.1628156300000008</v>
      </c>
      <c r="AA71" s="1">
        <v>6.2523949100000005</v>
      </c>
      <c r="AB71" s="1">
        <v>6.3749390099999994</v>
      </c>
      <c r="AC71" s="1">
        <v>30.622293176666663</v>
      </c>
      <c r="AD71" s="1">
        <v>28.722967966666666</v>
      </c>
      <c r="AE71" s="1">
        <v>28.838816553333331</v>
      </c>
      <c r="AF71" s="1">
        <v>27.676032429999999</v>
      </c>
      <c r="AG71" s="1">
        <v>27.894280799999997</v>
      </c>
      <c r="AH71" s="1">
        <v>25.856704369999996</v>
      </c>
      <c r="AI71" s="1">
        <v>24.829459180000001</v>
      </c>
      <c r="AJ71" s="1">
        <v>24.049883426666664</v>
      </c>
      <c r="AK71" s="1">
        <v>24.911707763333336</v>
      </c>
      <c r="AL71" s="1"/>
      <c r="AM71" s="1"/>
      <c r="AN71" s="1"/>
    </row>
    <row r="72" spans="1:40" ht="16.5" customHeight="1" x14ac:dyDescent="0.2">
      <c r="C72" s="2" t="s">
        <v>136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30.75" customHeight="1" x14ac:dyDescent="0.2">
      <c r="A73" s="2">
        <v>14</v>
      </c>
      <c r="B73" s="24" t="s">
        <v>100</v>
      </c>
      <c r="C73" s="24"/>
      <c r="D73" s="24"/>
    </row>
    <row r="74" spans="1:40" x14ac:dyDescent="0.2">
      <c r="B74">
        <v>14.1</v>
      </c>
      <c r="C74" t="s">
        <v>101</v>
      </c>
      <c r="E74" s="13">
        <v>5888.5495369999999</v>
      </c>
      <c r="F74" s="13">
        <v>5640.049489</v>
      </c>
      <c r="G74" s="13">
        <v>5441.3947120000003</v>
      </c>
      <c r="H74" s="13">
        <v>5472.5459410000003</v>
      </c>
      <c r="I74" s="13">
        <v>5387.2240739999997</v>
      </c>
      <c r="J74" s="13">
        <v>5148.0690750000003</v>
      </c>
      <c r="K74" s="13">
        <v>5081.5639389999997</v>
      </c>
      <c r="L74" s="13">
        <v>5107.3491880000001</v>
      </c>
      <c r="M74" s="13">
        <v>4975.6462359999996</v>
      </c>
      <c r="N74" s="13">
        <v>4799.7782859999998</v>
      </c>
      <c r="O74" s="13">
        <v>4711.8919980000001</v>
      </c>
      <c r="P74" s="13">
        <v>4788.7504410000001</v>
      </c>
      <c r="Q74" s="13">
        <v>4643.9658959999997</v>
      </c>
      <c r="R74" s="13">
        <v>4565.6232760000003</v>
      </c>
      <c r="S74" s="13">
        <v>4458.1345689999998</v>
      </c>
      <c r="T74" s="13">
        <v>4715.0482229999998</v>
      </c>
      <c r="U74" s="13">
        <v>4464.7629850000003</v>
      </c>
      <c r="V74" s="13">
        <v>4317.5939740000003</v>
      </c>
      <c r="W74" s="13">
        <v>4602.501534</v>
      </c>
      <c r="X74" s="13">
        <v>4616.730791</v>
      </c>
      <c r="Y74" s="13">
        <v>4424.8820109999997</v>
      </c>
      <c r="Z74" s="13">
        <v>4278.6046530000003</v>
      </c>
      <c r="AA74" s="13">
        <v>4250.5548989999998</v>
      </c>
      <c r="AB74" s="13">
        <v>4375.2551370000001</v>
      </c>
      <c r="AC74" s="13">
        <v>4234.6387869999999</v>
      </c>
      <c r="AD74" s="13">
        <v>4287.3504430000003</v>
      </c>
      <c r="AE74" s="13">
        <v>4226.4598528891629</v>
      </c>
      <c r="AF74" s="13">
        <v>4167.2582659999998</v>
      </c>
      <c r="AG74" s="13">
        <v>4045.790266</v>
      </c>
      <c r="AH74" s="13">
        <v>3973.7000068666666</v>
      </c>
      <c r="AI74" s="13">
        <v>3429.741837</v>
      </c>
      <c r="AJ74" s="13">
        <v>3282.5116889999999</v>
      </c>
      <c r="AK74" s="13">
        <v>3269.2817</v>
      </c>
      <c r="AL74" s="13"/>
      <c r="AM74" s="13"/>
      <c r="AN74" s="13"/>
    </row>
    <row r="75" spans="1:40" x14ac:dyDescent="0.2">
      <c r="C75" t="s">
        <v>89</v>
      </c>
      <c r="D75" t="s">
        <v>102</v>
      </c>
      <c r="E75" s="13">
        <v>5770</v>
      </c>
      <c r="F75" s="13">
        <v>5490</v>
      </c>
      <c r="G75" s="13">
        <v>5210</v>
      </c>
      <c r="H75" s="13">
        <v>5340</v>
      </c>
      <c r="I75" s="13">
        <v>5250</v>
      </c>
      <c r="J75" s="13">
        <v>5010</v>
      </c>
      <c r="K75" s="13">
        <v>4640</v>
      </c>
      <c r="L75" s="13">
        <v>4970</v>
      </c>
      <c r="M75" s="13">
        <v>4830</v>
      </c>
      <c r="N75" s="13">
        <v>4660</v>
      </c>
      <c r="O75" s="13">
        <v>4580</v>
      </c>
      <c r="P75" s="13">
        <v>4660</v>
      </c>
      <c r="Q75" s="13">
        <v>4520</v>
      </c>
      <c r="R75" s="13">
        <v>4450</v>
      </c>
      <c r="S75" s="13">
        <v>4340</v>
      </c>
      <c r="T75" s="13">
        <v>4600</v>
      </c>
      <c r="U75" s="13">
        <v>4360</v>
      </c>
      <c r="V75" s="13">
        <v>4230</v>
      </c>
      <c r="W75" s="13">
        <v>4510</v>
      </c>
      <c r="X75" s="13">
        <v>4520</v>
      </c>
      <c r="Y75" s="13">
        <v>4310</v>
      </c>
      <c r="Z75" s="13">
        <v>4160</v>
      </c>
      <c r="AA75" s="13">
        <v>4130</v>
      </c>
      <c r="AB75" s="13">
        <v>4230</v>
      </c>
      <c r="AC75" s="13">
        <v>4030</v>
      </c>
      <c r="AD75" s="13">
        <v>4080</v>
      </c>
      <c r="AE75" s="13">
        <v>4010</v>
      </c>
      <c r="AF75" s="13">
        <v>3960</v>
      </c>
      <c r="AG75" s="13">
        <v>3840</v>
      </c>
      <c r="AH75" s="13">
        <v>3770</v>
      </c>
      <c r="AI75" s="13">
        <v>3220</v>
      </c>
      <c r="AJ75" s="13">
        <v>3060</v>
      </c>
      <c r="AK75" s="13">
        <v>3020</v>
      </c>
      <c r="AL75" s="13"/>
      <c r="AM75" s="13"/>
      <c r="AN75" s="13"/>
    </row>
    <row r="76" spans="1:40" x14ac:dyDescent="0.2">
      <c r="C76" t="s">
        <v>90</v>
      </c>
      <c r="D76" t="s">
        <v>103</v>
      </c>
      <c r="E76" s="13">
        <v>118.549537</v>
      </c>
      <c r="F76" s="13">
        <v>150.04948899999999</v>
      </c>
      <c r="G76" s="13">
        <v>231.394712</v>
      </c>
      <c r="H76" s="13">
        <v>132.545941</v>
      </c>
      <c r="I76" s="13">
        <v>137.224074</v>
      </c>
      <c r="J76" s="13">
        <v>138.069075</v>
      </c>
      <c r="K76" s="13">
        <v>441.563939</v>
      </c>
      <c r="L76" s="13">
        <v>137.349188</v>
      </c>
      <c r="M76" s="13">
        <v>145.64623599999999</v>
      </c>
      <c r="N76" s="13">
        <v>139.77828600000001</v>
      </c>
      <c r="O76" s="13">
        <v>131.891998</v>
      </c>
      <c r="P76" s="13">
        <v>128.750441</v>
      </c>
      <c r="Q76" s="13">
        <v>123.965896</v>
      </c>
      <c r="R76" s="13">
        <v>115.623276</v>
      </c>
      <c r="S76" s="13">
        <v>118.134569</v>
      </c>
      <c r="T76" s="13">
        <v>115.04822299999999</v>
      </c>
      <c r="U76" s="13">
        <v>104.762985</v>
      </c>
      <c r="V76" s="13">
        <v>87.593974000000003</v>
      </c>
      <c r="W76" s="13">
        <v>92.501534000000007</v>
      </c>
      <c r="X76" s="13">
        <v>96.730790999999996</v>
      </c>
      <c r="Y76" s="13">
        <v>114.88201100000001</v>
      </c>
      <c r="Z76" s="13">
        <v>118.604653</v>
      </c>
      <c r="AA76" s="13">
        <v>120.55489900000001</v>
      </c>
      <c r="AB76" s="13">
        <v>145.25513699999999</v>
      </c>
      <c r="AC76" s="13">
        <v>204.63878700000001</v>
      </c>
      <c r="AD76" s="13">
        <v>207.35044300000001</v>
      </c>
      <c r="AE76" s="13">
        <v>216.45985288916299</v>
      </c>
      <c r="AF76" s="13">
        <v>207.25826599999999</v>
      </c>
      <c r="AG76" s="13">
        <v>205.790266</v>
      </c>
      <c r="AH76" s="13">
        <v>203.70000686666668</v>
      </c>
      <c r="AI76" s="13">
        <v>209.741837</v>
      </c>
      <c r="AJ76" s="13">
        <v>222.51168899999999</v>
      </c>
      <c r="AK76" s="13">
        <v>249.2817</v>
      </c>
      <c r="AL76" s="13"/>
      <c r="AM76" s="13"/>
      <c r="AN76" s="13"/>
    </row>
    <row r="77" spans="1:40" x14ac:dyDescent="0.2">
      <c r="B77">
        <v>14.2</v>
      </c>
      <c r="C77" t="s">
        <v>104</v>
      </c>
      <c r="E77" s="13">
        <v>12386.37269566</v>
      </c>
      <c r="F77" s="13">
        <v>10800.866034049999</v>
      </c>
      <c r="G77" s="13">
        <v>10376.034783859999</v>
      </c>
      <c r="H77" s="13">
        <v>10309.048745800001</v>
      </c>
      <c r="I77" s="13">
        <v>9987.1522033300007</v>
      </c>
      <c r="J77" s="13">
        <v>10178.98093283</v>
      </c>
      <c r="K77" s="13">
        <v>9186.2439722833333</v>
      </c>
      <c r="L77" s="13">
        <v>9072.76596144</v>
      </c>
      <c r="M77" s="13">
        <v>7878.9973151900003</v>
      </c>
      <c r="N77" s="13">
        <v>7184.3386592899997</v>
      </c>
      <c r="O77" s="13">
        <v>8278.6249455899997</v>
      </c>
      <c r="P77" s="13">
        <v>8372.6445130800003</v>
      </c>
      <c r="Q77" s="13">
        <v>8063.9191318699995</v>
      </c>
      <c r="R77" s="13">
        <v>7961.2483915499997</v>
      </c>
      <c r="S77" s="13">
        <v>7959.5373461099998</v>
      </c>
      <c r="T77" s="13">
        <v>8354.5579233999997</v>
      </c>
      <c r="U77" s="13">
        <v>8150.2478019999999</v>
      </c>
      <c r="V77" s="13">
        <v>8348.2004679999991</v>
      </c>
      <c r="W77" s="13">
        <v>8141.7483359999997</v>
      </c>
      <c r="X77" s="13">
        <v>7941.436768016667</v>
      </c>
      <c r="Y77" s="13">
        <v>7385.8212148366665</v>
      </c>
      <c r="Z77" s="13">
        <v>7787.5457140999997</v>
      </c>
      <c r="AA77" s="13">
        <v>8097.1837538899999</v>
      </c>
      <c r="AB77" s="13">
        <v>7706.1760584100002</v>
      </c>
      <c r="AC77" s="13">
        <v>7466.6653554766663</v>
      </c>
      <c r="AD77" s="13">
        <v>7460.5930581833336</v>
      </c>
      <c r="AE77" s="13">
        <v>7167.7492568500002</v>
      </c>
      <c r="AF77" s="13">
        <v>6954.4011003899996</v>
      </c>
      <c r="AG77" s="13">
        <v>6753.7335336666665</v>
      </c>
      <c r="AH77" s="13">
        <v>6541.7613671700001</v>
      </c>
      <c r="AI77" s="13">
        <v>5654.7366461033334</v>
      </c>
      <c r="AJ77" s="13">
        <v>5353.55600856</v>
      </c>
      <c r="AK77" s="13">
        <v>5260.8331942900004</v>
      </c>
      <c r="AL77" s="13"/>
      <c r="AM77" s="13"/>
      <c r="AN77" s="13"/>
    </row>
    <row r="78" spans="1:40" x14ac:dyDescent="0.2">
      <c r="C78" t="s">
        <v>117</v>
      </c>
      <c r="D78" t="s">
        <v>102</v>
      </c>
      <c r="E78" s="13">
        <v>12200</v>
      </c>
      <c r="F78" s="13">
        <v>10600</v>
      </c>
      <c r="G78" s="13">
        <v>9900</v>
      </c>
      <c r="H78" s="13">
        <v>10100</v>
      </c>
      <c r="I78" s="13">
        <v>9800</v>
      </c>
      <c r="J78" s="13">
        <v>10000</v>
      </c>
      <c r="K78" s="13">
        <v>9000</v>
      </c>
      <c r="L78" s="13">
        <v>8900</v>
      </c>
      <c r="M78" s="13">
        <v>7700</v>
      </c>
      <c r="N78" s="13">
        <v>7000</v>
      </c>
      <c r="O78" s="13">
        <v>8100</v>
      </c>
      <c r="P78" s="13">
        <v>8200</v>
      </c>
      <c r="Q78" s="13">
        <v>7900</v>
      </c>
      <c r="R78" s="13">
        <v>7800</v>
      </c>
      <c r="S78" s="13">
        <v>7800</v>
      </c>
      <c r="T78" s="13">
        <v>8200</v>
      </c>
      <c r="U78" s="13">
        <v>8000</v>
      </c>
      <c r="V78" s="13">
        <v>8200</v>
      </c>
      <c r="W78" s="13">
        <v>8000</v>
      </c>
      <c r="X78" s="13">
        <v>7800</v>
      </c>
      <c r="Y78" s="13">
        <v>7200</v>
      </c>
      <c r="Z78" s="13">
        <v>7600</v>
      </c>
      <c r="AA78" s="13">
        <v>7900</v>
      </c>
      <c r="AB78" s="13">
        <v>7500</v>
      </c>
      <c r="AC78" s="13">
        <v>7200</v>
      </c>
      <c r="AD78" s="13">
        <v>7200</v>
      </c>
      <c r="AE78" s="13">
        <v>6900</v>
      </c>
      <c r="AF78" s="13">
        <v>6700</v>
      </c>
      <c r="AG78" s="13">
        <v>6500</v>
      </c>
      <c r="AH78" s="13">
        <v>6300</v>
      </c>
      <c r="AI78" s="13">
        <v>5400</v>
      </c>
      <c r="AJ78" s="13">
        <v>5100</v>
      </c>
      <c r="AK78" s="13">
        <v>5000</v>
      </c>
      <c r="AL78" s="13"/>
      <c r="AM78" s="13"/>
      <c r="AN78" s="13"/>
    </row>
    <row r="79" spans="1:40" x14ac:dyDescent="0.2">
      <c r="C79" t="s">
        <v>118</v>
      </c>
      <c r="D79" t="s">
        <v>103</v>
      </c>
      <c r="E79" s="13">
        <v>186.37269566000003</v>
      </c>
      <c r="F79" s="13">
        <v>200.86603405</v>
      </c>
      <c r="G79" s="13">
        <v>476.03478386</v>
      </c>
      <c r="H79" s="13">
        <v>209.04874579999998</v>
      </c>
      <c r="I79" s="13">
        <v>187.15220333000002</v>
      </c>
      <c r="J79" s="13">
        <v>178.98093283</v>
      </c>
      <c r="K79" s="13">
        <v>186.24397228333356</v>
      </c>
      <c r="L79" s="13">
        <v>172.76596143999998</v>
      </c>
      <c r="M79" s="13">
        <v>178.99731518999999</v>
      </c>
      <c r="N79" s="13">
        <v>184.33865928999998</v>
      </c>
      <c r="O79" s="13">
        <v>178.62494559000001</v>
      </c>
      <c r="P79" s="13">
        <v>172.64451308000002</v>
      </c>
      <c r="Q79" s="13">
        <v>163.91913187</v>
      </c>
      <c r="R79" s="13">
        <v>161.24839155000001</v>
      </c>
      <c r="S79" s="13">
        <v>159.53734611000002</v>
      </c>
      <c r="T79" s="13">
        <v>154.55792339999999</v>
      </c>
      <c r="U79" s="13">
        <v>150.24780200000001</v>
      </c>
      <c r="V79" s="13">
        <v>148.200468</v>
      </c>
      <c r="W79" s="13">
        <v>141.74833599999999</v>
      </c>
      <c r="X79" s="13">
        <v>141.43676801666669</v>
      </c>
      <c r="Y79" s="13">
        <v>185.82121483666666</v>
      </c>
      <c r="Z79" s="13">
        <v>187.54571409999997</v>
      </c>
      <c r="AA79" s="13">
        <v>197.18375389000002</v>
      </c>
      <c r="AB79" s="13">
        <v>206.17605840999997</v>
      </c>
      <c r="AC79" s="13">
        <v>266.66535547666666</v>
      </c>
      <c r="AD79" s="13">
        <v>260.59305818333331</v>
      </c>
      <c r="AE79" s="13">
        <v>267.74925684999999</v>
      </c>
      <c r="AF79" s="13">
        <v>254.40110039000001</v>
      </c>
      <c r="AG79" s="13">
        <v>253.73353366666663</v>
      </c>
      <c r="AH79" s="13">
        <v>241.76136716999991</v>
      </c>
      <c r="AI79" s="13">
        <v>254.7366461033333</v>
      </c>
      <c r="AJ79" s="13">
        <v>253.55600855999998</v>
      </c>
      <c r="AK79" s="13">
        <v>260.83319428999999</v>
      </c>
      <c r="AL79" s="13"/>
      <c r="AM79" s="13"/>
      <c r="AN79" s="13"/>
    </row>
    <row r="80" spans="1:40" x14ac:dyDescent="0.2">
      <c r="C80" t="s">
        <v>135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</row>
    <row r="81" spans="1:40" x14ac:dyDescent="0.2">
      <c r="A81">
        <v>15</v>
      </c>
      <c r="B81" t="s">
        <v>105</v>
      </c>
    </row>
    <row r="82" spans="1:40" x14ac:dyDescent="0.2">
      <c r="B82">
        <v>15.1</v>
      </c>
      <c r="C82" t="s">
        <v>106</v>
      </c>
      <c r="E82" s="12">
        <v>4991.9327668181904</v>
      </c>
      <c r="F82" s="12">
        <v>5063.783127472866</v>
      </c>
      <c r="G82" s="12">
        <v>5191.4906866317624</v>
      </c>
      <c r="H82" s="12">
        <v>5306.8285999999998</v>
      </c>
      <c r="I82" s="12">
        <v>5531.62</v>
      </c>
      <c r="J82" s="12">
        <v>5631.18</v>
      </c>
      <c r="K82" s="12">
        <v>5747.4400000000005</v>
      </c>
      <c r="L82" s="12">
        <v>5865.1190000000006</v>
      </c>
      <c r="M82" s="12">
        <v>5983.5100000000011</v>
      </c>
      <c r="N82" s="12">
        <v>6054.8799999999992</v>
      </c>
      <c r="O82" s="12">
        <v>6134.25</v>
      </c>
      <c r="P82" s="12">
        <v>6184.96</v>
      </c>
      <c r="Q82" s="12">
        <v>6216.37</v>
      </c>
      <c r="R82" s="12">
        <v>6247.8530000000001</v>
      </c>
      <c r="S82" s="12">
        <v>6277.71</v>
      </c>
      <c r="T82" s="12">
        <v>6307.9099999999989</v>
      </c>
      <c r="U82" s="12">
        <v>6339.1293983068454</v>
      </c>
      <c r="V82" s="12">
        <v>6370.2919309338622</v>
      </c>
      <c r="W82" s="12">
        <v>6401.3608520486323</v>
      </c>
      <c r="X82" s="12">
        <v>6432.7417576146509</v>
      </c>
      <c r="Y82" s="12">
        <v>6664.4275924741232</v>
      </c>
      <c r="Z82" s="12">
        <v>7218.7507954942466</v>
      </c>
      <c r="AA82" s="12">
        <v>7516.639785282804</v>
      </c>
      <c r="AB82" s="12">
        <v>7980.4740208363974</v>
      </c>
      <c r="AC82" s="12">
        <v>8010.832250244327</v>
      </c>
      <c r="AD82" s="12">
        <v>8492.119041891372</v>
      </c>
      <c r="AE82" s="12">
        <v>8931.1314884360472</v>
      </c>
      <c r="AF82" s="12">
        <v>10315.425934692877</v>
      </c>
      <c r="AG82" s="12">
        <v>11095.206850522201</v>
      </c>
      <c r="AH82" s="12">
        <v>12100.853572488457</v>
      </c>
      <c r="AI82" s="12">
        <v>13251.156299355946</v>
      </c>
      <c r="AJ82" s="12">
        <v>14765.134860087892</v>
      </c>
      <c r="AK82" s="12">
        <v>14871.05159494629</v>
      </c>
      <c r="AL82" s="12"/>
      <c r="AM82" s="12"/>
      <c r="AN82" s="12"/>
    </row>
    <row r="83" spans="1:40" x14ac:dyDescent="0.2">
      <c r="C83" t="s">
        <v>96</v>
      </c>
      <c r="D83" t="s">
        <v>70</v>
      </c>
      <c r="E83" s="12">
        <v>610.29475963849995</v>
      </c>
      <c r="F83" s="12">
        <v>618.42309999999998</v>
      </c>
      <c r="G83" s="12">
        <v>638.1579999999999</v>
      </c>
      <c r="H83" s="12">
        <v>654.08909999999992</v>
      </c>
      <c r="I83" s="12">
        <v>716.5</v>
      </c>
      <c r="J83" s="12">
        <v>728.4</v>
      </c>
      <c r="K83" s="12">
        <v>744.34</v>
      </c>
      <c r="L83" s="12">
        <v>756.75</v>
      </c>
      <c r="M83" s="12">
        <v>764.46</v>
      </c>
      <c r="N83" s="12">
        <v>769.92</v>
      </c>
      <c r="O83" s="12">
        <v>777.1</v>
      </c>
      <c r="P83" s="12">
        <v>782.5</v>
      </c>
      <c r="Q83" s="12">
        <v>786.5</v>
      </c>
      <c r="R83" s="12">
        <v>790.4</v>
      </c>
      <c r="S83" s="12">
        <v>794.3</v>
      </c>
      <c r="T83" s="12">
        <v>798.23</v>
      </c>
      <c r="U83" s="12">
        <v>802.21166344290646</v>
      </c>
      <c r="V83" s="12">
        <v>806.18837836879618</v>
      </c>
      <c r="W83" s="12">
        <v>810.18450660546569</v>
      </c>
      <c r="X83" s="12">
        <v>814.205021766448</v>
      </c>
      <c r="Y83" s="12">
        <v>85.173548503700616</v>
      </c>
      <c r="Z83" s="12">
        <v>66.424421662984841</v>
      </c>
      <c r="AA83" s="12">
        <v>48.064715343450032</v>
      </c>
      <c r="AB83" s="12">
        <v>31.398797655623316</v>
      </c>
      <c r="AC83" s="12">
        <v>17.750853954685645</v>
      </c>
      <c r="AD83" s="12">
        <v>12.079757334637009</v>
      </c>
      <c r="AE83" s="12">
        <v>7.9204352436158381</v>
      </c>
      <c r="AF83" s="12">
        <v>5.5482576380878257</v>
      </c>
      <c r="AG83" s="12">
        <v>3.609183014151097</v>
      </c>
      <c r="AH83" s="12">
        <v>2.4246508271343661</v>
      </c>
      <c r="AI83" s="12">
        <v>1.623597933292992</v>
      </c>
      <c r="AJ83" s="12">
        <v>2.7992580048583724</v>
      </c>
      <c r="AK83" s="19"/>
      <c r="AL83" s="12"/>
      <c r="AM83" s="12"/>
      <c r="AN83" s="12"/>
    </row>
    <row r="84" spans="1:40" x14ac:dyDescent="0.2">
      <c r="C84" t="s">
        <v>97</v>
      </c>
      <c r="D84" t="s">
        <v>107</v>
      </c>
      <c r="E84" s="12">
        <v>2314.4042894866998</v>
      </c>
      <c r="F84" s="12">
        <v>2343.7796000000003</v>
      </c>
      <c r="G84" s="12">
        <v>2437.3874999999998</v>
      </c>
      <c r="H84" s="12">
        <v>2486.5239000000001</v>
      </c>
      <c r="I84" s="12">
        <v>2622.5</v>
      </c>
      <c r="J84" s="12">
        <v>2674.92</v>
      </c>
      <c r="K84" s="12">
        <v>2721.84</v>
      </c>
      <c r="L84" s="12">
        <v>2759.0189999999998</v>
      </c>
      <c r="M84" s="12">
        <v>2795.23</v>
      </c>
      <c r="N84" s="12">
        <v>2814.58</v>
      </c>
      <c r="O84" s="12">
        <v>2836.38</v>
      </c>
      <c r="P84" s="12">
        <v>2854.09</v>
      </c>
      <c r="Q84" s="12">
        <v>2863.51</v>
      </c>
      <c r="R84" s="12">
        <v>2872.1030000000001</v>
      </c>
      <c r="S84" s="12">
        <v>2880.75</v>
      </c>
      <c r="T84" s="12">
        <v>2889.47</v>
      </c>
      <c r="U84" s="12">
        <v>2898.383339238625</v>
      </c>
      <c r="V84" s="12">
        <v>2907.1678349096005</v>
      </c>
      <c r="W84" s="12">
        <v>2916.000732055249</v>
      </c>
      <c r="X84" s="12">
        <v>2924.8806093423682</v>
      </c>
      <c r="Y84" s="12">
        <v>3296.8580331845524</v>
      </c>
      <c r="Z84" s="12">
        <v>3718.1113226025886</v>
      </c>
      <c r="AA84" s="12">
        <v>3917.2013123185429</v>
      </c>
      <c r="AB84" s="12">
        <v>4176.4139655252784</v>
      </c>
      <c r="AC84" s="12">
        <v>4518.6913253995317</v>
      </c>
      <c r="AD84" s="12">
        <v>4837.9337789561114</v>
      </c>
      <c r="AE84" s="12">
        <v>5167.3040393814917</v>
      </c>
      <c r="AF84" s="12">
        <v>6073.5863757667003</v>
      </c>
      <c r="AG84" s="12">
        <v>6674.9819367318478</v>
      </c>
      <c r="AH84" s="12">
        <v>7364.4009889345825</v>
      </c>
      <c r="AI84" s="12">
        <v>8185.1098049964203</v>
      </c>
      <c r="AJ84" s="12">
        <v>9109.4437882425409</v>
      </c>
      <c r="AK84" s="19"/>
      <c r="AL84" s="12"/>
      <c r="AM84" s="12"/>
      <c r="AN84" s="12"/>
    </row>
    <row r="85" spans="1:40" x14ac:dyDescent="0.2">
      <c r="C85" t="s">
        <v>119</v>
      </c>
      <c r="D85" t="s">
        <v>12</v>
      </c>
      <c r="E85" s="12">
        <v>262.44458401309998</v>
      </c>
      <c r="F85" s="12">
        <v>266.22809999999998</v>
      </c>
      <c r="G85" s="12">
        <v>272.46479999999997</v>
      </c>
      <c r="H85" s="12">
        <v>281.30359999999996</v>
      </c>
      <c r="I85" s="12">
        <v>290.43</v>
      </c>
      <c r="J85" s="12">
        <v>295.92</v>
      </c>
      <c r="K85" s="12">
        <v>299.13</v>
      </c>
      <c r="L85" s="12">
        <v>308.31</v>
      </c>
      <c r="M85" s="12">
        <v>318.49</v>
      </c>
      <c r="N85" s="12">
        <v>321.37</v>
      </c>
      <c r="O85" s="12">
        <v>326.10000000000002</v>
      </c>
      <c r="P85" s="12">
        <v>329.4</v>
      </c>
      <c r="Q85" s="12">
        <v>333.3</v>
      </c>
      <c r="R85" s="12">
        <v>337.3</v>
      </c>
      <c r="S85" s="12">
        <v>341.35</v>
      </c>
      <c r="T85" s="12">
        <v>345.45</v>
      </c>
      <c r="U85" s="12">
        <v>349.58323638402129</v>
      </c>
      <c r="V85" s="12">
        <v>353.77685758178256</v>
      </c>
      <c r="W85" s="12">
        <v>358.02033102273714</v>
      </c>
      <c r="X85" s="12">
        <v>362.31359935381795</v>
      </c>
      <c r="Y85" s="12">
        <v>67.133265046956154</v>
      </c>
      <c r="Z85" s="12">
        <v>54.063643754146398</v>
      </c>
      <c r="AA85" s="12">
        <v>40.745000345913873</v>
      </c>
      <c r="AB85" s="12">
        <v>28.075844017825077</v>
      </c>
      <c r="AC85" s="12">
        <v>17.079377182630481</v>
      </c>
      <c r="AD85" s="12">
        <v>12.196209584947619</v>
      </c>
      <c r="AE85" s="12">
        <v>8.4310290183399008</v>
      </c>
      <c r="AF85" s="12">
        <v>6.2426742541845091</v>
      </c>
      <c r="AG85" s="12">
        <v>4.2983042341220283</v>
      </c>
      <c r="AH85" s="12">
        <v>3.045723204453151</v>
      </c>
      <c r="AI85" s="12">
        <v>2.1539704642913455</v>
      </c>
      <c r="AJ85" s="12">
        <v>1.5437437563755516</v>
      </c>
      <c r="AK85" s="19"/>
      <c r="AL85" s="12"/>
      <c r="AM85" s="12"/>
      <c r="AN85" s="12"/>
    </row>
    <row r="86" spans="1:40" x14ac:dyDescent="0.2">
      <c r="C86" t="s">
        <v>120</v>
      </c>
      <c r="D86" t="s">
        <v>108</v>
      </c>
      <c r="E86" s="12">
        <v>13.378271849999999</v>
      </c>
      <c r="F86" s="12">
        <v>13.7982</v>
      </c>
      <c r="G86" s="12">
        <v>14.2066</v>
      </c>
      <c r="H86" s="12">
        <v>14.5145</v>
      </c>
      <c r="I86" s="12">
        <v>15.1</v>
      </c>
      <c r="J86" s="12">
        <v>15.4</v>
      </c>
      <c r="K86" s="12">
        <v>15.95</v>
      </c>
      <c r="L86" s="12">
        <v>16.54</v>
      </c>
      <c r="M86" s="12">
        <v>17.13</v>
      </c>
      <c r="N86" s="12">
        <v>18.41</v>
      </c>
      <c r="O86" s="12">
        <v>18.2</v>
      </c>
      <c r="P86" s="12">
        <v>18.100000000000001</v>
      </c>
      <c r="Q86" s="12">
        <v>18.100000000000001</v>
      </c>
      <c r="R86" s="12">
        <v>18.100000000000001</v>
      </c>
      <c r="S86" s="12">
        <v>18.100000000000001</v>
      </c>
      <c r="T86" s="12">
        <v>18.100000000000001</v>
      </c>
      <c r="U86" s="12">
        <v>18.100000000000001</v>
      </c>
      <c r="V86" s="12">
        <v>18.100000000000001</v>
      </c>
      <c r="W86" s="12">
        <v>18.100000000000001</v>
      </c>
      <c r="X86" s="12">
        <v>18.100000000000001</v>
      </c>
      <c r="Y86" s="12">
        <v>3.3140331589065841</v>
      </c>
      <c r="Z86" s="12">
        <v>2.6372212197093905</v>
      </c>
      <c r="AA86" s="12">
        <v>1.963984591476466</v>
      </c>
      <c r="AB86" s="12">
        <v>1.3372707826455477</v>
      </c>
      <c r="AC86" s="12">
        <v>0.80386151528970906</v>
      </c>
      <c r="AD86" s="12">
        <v>0.56722661354188597</v>
      </c>
      <c r="AE86" s="12">
        <v>0.38746717560682631</v>
      </c>
      <c r="AF86" s="12">
        <v>0.28418102939058887</v>
      </c>
      <c r="AG86" s="12">
        <v>0.19347551691636386</v>
      </c>
      <c r="AH86" s="12">
        <v>0.13557643358152255</v>
      </c>
      <c r="AI86" s="12">
        <v>9.483853035778117E-2</v>
      </c>
      <c r="AJ86" s="12">
        <v>0.21489493969548526</v>
      </c>
      <c r="AK86" s="19"/>
      <c r="AL86" s="12"/>
      <c r="AM86" s="12"/>
      <c r="AN86" s="12"/>
    </row>
    <row r="87" spans="1:40" x14ac:dyDescent="0.2">
      <c r="C87" t="s">
        <v>121</v>
      </c>
      <c r="D87" t="s">
        <v>72</v>
      </c>
      <c r="E87" s="12">
        <v>1724.0180269911982</v>
      </c>
      <c r="F87" s="12">
        <v>1751.4522000000002</v>
      </c>
      <c r="G87" s="12">
        <v>1757.9446</v>
      </c>
      <c r="H87" s="12">
        <v>1796.9628999999998</v>
      </c>
      <c r="I87" s="12">
        <v>1811.54</v>
      </c>
      <c r="J87" s="12">
        <v>1838.91</v>
      </c>
      <c r="K87" s="12">
        <v>1884.93</v>
      </c>
      <c r="L87" s="12">
        <v>1938.48</v>
      </c>
      <c r="M87" s="12">
        <v>1998.73</v>
      </c>
      <c r="N87" s="12">
        <v>2035.2</v>
      </c>
      <c r="O87" s="12">
        <v>2076.67</v>
      </c>
      <c r="P87" s="12">
        <v>2096.63</v>
      </c>
      <c r="Q87" s="12">
        <v>2108.4299999999998</v>
      </c>
      <c r="R87" s="12">
        <v>2121.08</v>
      </c>
      <c r="S87" s="12">
        <v>2133.4899999999998</v>
      </c>
      <c r="T87" s="12">
        <v>2146.04</v>
      </c>
      <c r="U87" s="12">
        <v>2158.5733981807584</v>
      </c>
      <c r="V87" s="12">
        <v>2171.2944879530392</v>
      </c>
      <c r="W87" s="12">
        <v>2184.0327690305417</v>
      </c>
      <c r="X87" s="12">
        <v>2196.8544536809482</v>
      </c>
      <c r="Y87" s="12">
        <v>146.01782137099536</v>
      </c>
      <c r="Z87" s="12">
        <v>112.58329504580661</v>
      </c>
      <c r="AA87" s="12">
        <v>80.193881474410446</v>
      </c>
      <c r="AB87" s="12">
        <v>51.237251646014968</v>
      </c>
      <c r="AC87" s="12">
        <v>28.035940983179959</v>
      </c>
      <c r="AD87" s="12">
        <v>18.709978193123433</v>
      </c>
      <c r="AE87" s="12">
        <v>12.001328746265301</v>
      </c>
      <c r="AF87" s="12">
        <v>8.2133771387942716</v>
      </c>
      <c r="AG87" s="12">
        <v>5.2162092049887168</v>
      </c>
      <c r="AH87" s="12">
        <v>3.4273835921314251</v>
      </c>
      <c r="AI87" s="12">
        <v>2.2431912100020326</v>
      </c>
      <c r="AJ87" s="12">
        <v>5.1042479587935068</v>
      </c>
      <c r="AK87" s="19"/>
      <c r="AL87" s="12"/>
      <c r="AM87" s="12"/>
      <c r="AN87" s="12"/>
    </row>
    <row r="88" spans="1:40" x14ac:dyDescent="0.2">
      <c r="C88" t="s">
        <v>122</v>
      </c>
      <c r="D88" t="s">
        <v>109</v>
      </c>
      <c r="E88" s="12">
        <v>67.392834838691968</v>
      </c>
      <c r="F88" s="12">
        <v>70.101927472865</v>
      </c>
      <c r="G88" s="12">
        <v>71.329186631762596</v>
      </c>
      <c r="H88" s="12">
        <v>73.434599999999989</v>
      </c>
      <c r="I88" s="12">
        <v>75.55</v>
      </c>
      <c r="J88" s="12">
        <v>77.63</v>
      </c>
      <c r="K88" s="12">
        <v>81.25</v>
      </c>
      <c r="L88" s="12">
        <v>86.02</v>
      </c>
      <c r="M88" s="12">
        <v>89.470000000000013</v>
      </c>
      <c r="N88" s="12">
        <v>95.4</v>
      </c>
      <c r="O88" s="12">
        <v>99.8</v>
      </c>
      <c r="P88" s="12">
        <v>104.24</v>
      </c>
      <c r="Q88" s="12">
        <v>106.53</v>
      </c>
      <c r="R88" s="12">
        <v>108.87</v>
      </c>
      <c r="S88" s="12">
        <v>109.72000000000001</v>
      </c>
      <c r="T88" s="12">
        <v>110.62</v>
      </c>
      <c r="U88" s="12">
        <v>112.27776106053419</v>
      </c>
      <c r="V88" s="12">
        <v>113.7643721206431</v>
      </c>
      <c r="W88" s="12">
        <v>115.0225133346394</v>
      </c>
      <c r="X88" s="12">
        <v>116.3880734710678</v>
      </c>
      <c r="Y88" s="12">
        <v>3065.9308912090123</v>
      </c>
      <c r="Z88" s="12">
        <v>3264.93089120901</v>
      </c>
      <c r="AA88" s="12">
        <v>3428.47089120901</v>
      </c>
      <c r="AB88" s="12">
        <v>3692.01089120901</v>
      </c>
      <c r="AC88" s="12">
        <v>3428.47089120901</v>
      </c>
      <c r="AD88" s="12">
        <v>3610.63209120901</v>
      </c>
      <c r="AE88" s="12">
        <v>3735.0871888707288</v>
      </c>
      <c r="AF88" s="12">
        <v>4221.5510688657196</v>
      </c>
      <c r="AG88" s="12">
        <v>4406.907741820175</v>
      </c>
      <c r="AH88" s="12">
        <v>4727.4192494965755</v>
      </c>
      <c r="AI88" s="12">
        <v>5059.930896221581</v>
      </c>
      <c r="AJ88" s="12">
        <v>5646.0289271856263</v>
      </c>
      <c r="AK88" s="19"/>
      <c r="AL88" s="12"/>
      <c r="AM88" s="12"/>
      <c r="AN88" s="12"/>
    </row>
    <row r="89" spans="1:40" ht="33.75" customHeight="1" x14ac:dyDescent="0.2">
      <c r="B89" s="23" t="s">
        <v>131</v>
      </c>
      <c r="C89" s="23"/>
      <c r="D89" s="2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</row>
    <row r="90" spans="1:40" x14ac:dyDescent="0.2">
      <c r="B90">
        <v>15.2</v>
      </c>
      <c r="C90" t="s">
        <v>110</v>
      </c>
      <c r="E90" s="12">
        <v>20127.742791508401</v>
      </c>
      <c r="F90" s="12">
        <v>20384.170000000002</v>
      </c>
      <c r="G90" s="12">
        <v>20556.9764</v>
      </c>
      <c r="H90" s="12">
        <v>21374.345904064001</v>
      </c>
      <c r="I90" s="12">
        <v>22539.82</v>
      </c>
      <c r="J90" s="12">
        <v>23224.77</v>
      </c>
      <c r="K90" s="12">
        <v>23780.57</v>
      </c>
      <c r="L90" s="12">
        <v>24278.37</v>
      </c>
      <c r="M90" s="12">
        <v>24851.96</v>
      </c>
      <c r="N90" s="12">
        <v>25394.9</v>
      </c>
      <c r="O90" s="12">
        <v>25782.32</v>
      </c>
      <c r="P90" s="12">
        <v>27442.720000000001</v>
      </c>
      <c r="Q90" s="12">
        <v>28126.42</v>
      </c>
      <c r="R90" s="12">
        <v>28837.72</v>
      </c>
      <c r="S90" s="12">
        <v>29578.63</v>
      </c>
      <c r="T90" s="12">
        <v>30350.71</v>
      </c>
      <c r="U90" s="12">
        <v>31155.730485034372</v>
      </c>
      <c r="V90" s="12">
        <v>31994.775382261352</v>
      </c>
      <c r="W90" s="12">
        <v>32869.650542863586</v>
      </c>
      <c r="X90" s="12">
        <v>33782.102588218593</v>
      </c>
      <c r="Y90" s="12">
        <v>34733.932574995677</v>
      </c>
      <c r="Z90" s="12">
        <v>37443.179774000004</v>
      </c>
      <c r="AA90" s="12">
        <v>38984.856311512413</v>
      </c>
      <c r="AB90" s="12">
        <v>40723.097457323034</v>
      </c>
      <c r="AC90" s="12">
        <v>42708.013214985534</v>
      </c>
      <c r="AD90" s="12">
        <v>45006.560138528017</v>
      </c>
      <c r="AE90" s="12">
        <v>47160.084540243173</v>
      </c>
      <c r="AF90" s="12">
        <v>49494.427631690167</v>
      </c>
      <c r="AG90" s="12">
        <v>52004.370713409735</v>
      </c>
      <c r="AH90" s="12">
        <v>54666.924983030971</v>
      </c>
      <c r="AI90" s="12">
        <v>57430.435290482506</v>
      </c>
      <c r="AJ90" s="12">
        <v>60371.95813691579</v>
      </c>
      <c r="AK90" s="19"/>
      <c r="AL90" s="12"/>
      <c r="AM90" s="12"/>
      <c r="AN90" s="12"/>
    </row>
    <row r="91" spans="1:40" x14ac:dyDescent="0.2">
      <c r="C91" t="s">
        <v>98</v>
      </c>
      <c r="D91" t="s">
        <v>111</v>
      </c>
      <c r="E91" s="12">
        <v>7989.1152991570716</v>
      </c>
      <c r="F91" s="12">
        <v>8064.39</v>
      </c>
      <c r="G91" s="12">
        <v>8043.2227999999996</v>
      </c>
      <c r="H91" s="12">
        <v>8178.7283635840004</v>
      </c>
      <c r="I91" s="12">
        <v>8613.11</v>
      </c>
      <c r="J91" s="12">
        <v>8709.93</v>
      </c>
      <c r="K91" s="12">
        <v>8932.34</v>
      </c>
      <c r="L91" s="12">
        <v>9112.23</v>
      </c>
      <c r="M91" s="12">
        <v>9511.1500000000015</v>
      </c>
      <c r="N91" s="12">
        <v>9832.52</v>
      </c>
      <c r="O91" s="12">
        <v>10113.120000000001</v>
      </c>
      <c r="P91" s="12">
        <v>11551.12</v>
      </c>
      <c r="Q91" s="12">
        <v>12115.12</v>
      </c>
      <c r="R91" s="12">
        <v>12706.34</v>
      </c>
      <c r="S91" s="12">
        <v>13326.400000000001</v>
      </c>
      <c r="T91" s="12">
        <v>13976.720000000001</v>
      </c>
      <c r="U91" s="12">
        <v>14658.872155772109</v>
      </c>
      <c r="V91" s="12">
        <v>15374.24390009701</v>
      </c>
      <c r="W91" s="12">
        <v>16124.530946935443</v>
      </c>
      <c r="X91" s="12">
        <v>16911.442428096245</v>
      </c>
      <c r="Y91" s="12">
        <v>17736.768518552421</v>
      </c>
      <c r="Z91" s="12">
        <v>19350.814978999999</v>
      </c>
      <c r="AA91" s="12">
        <v>20499.317482835559</v>
      </c>
      <c r="AB91" s="12">
        <v>21770.052834185102</v>
      </c>
      <c r="AC91" s="12">
        <v>23191.330539535898</v>
      </c>
      <c r="AD91" s="12">
        <v>24800.963845493396</v>
      </c>
      <c r="AE91" s="12">
        <v>26388.432500771687</v>
      </c>
      <c r="AF91" s="12">
        <v>28108.233219760819</v>
      </c>
      <c r="AG91" s="12">
        <v>29962.487407509692</v>
      </c>
      <c r="AH91" s="12">
        <v>31944.175725998848</v>
      </c>
      <c r="AI91" s="12">
        <v>34030.834863842429</v>
      </c>
      <c r="AJ91" s="12">
        <v>36264.975503071626</v>
      </c>
      <c r="AK91" s="19"/>
      <c r="AL91" s="12"/>
      <c r="AM91" s="12"/>
      <c r="AN91" s="12"/>
    </row>
    <row r="92" spans="1:40" x14ac:dyDescent="0.2">
      <c r="C92" t="s">
        <v>99</v>
      </c>
      <c r="D92" t="s">
        <v>112</v>
      </c>
      <c r="E92" s="12">
        <v>12138.62749235133</v>
      </c>
      <c r="F92" s="12">
        <v>12319.78</v>
      </c>
      <c r="G92" s="12">
        <v>12513.7536</v>
      </c>
      <c r="H92" s="12">
        <v>13195.61754048</v>
      </c>
      <c r="I92" s="12">
        <v>13926.71</v>
      </c>
      <c r="J92" s="12">
        <v>14514.84</v>
      </c>
      <c r="K92" s="12">
        <v>14848.23</v>
      </c>
      <c r="L92" s="12">
        <v>15166.14</v>
      </c>
      <c r="M92" s="12">
        <v>15340.81</v>
      </c>
      <c r="N92" s="12">
        <v>15562.38</v>
      </c>
      <c r="O92" s="12">
        <v>15669.2</v>
      </c>
      <c r="P92" s="12">
        <v>15891.6</v>
      </c>
      <c r="Q92" s="12">
        <v>16011.3</v>
      </c>
      <c r="R92" s="12">
        <v>16131.38</v>
      </c>
      <c r="S92" s="12">
        <v>16252.23</v>
      </c>
      <c r="T92" s="12">
        <v>16373.99</v>
      </c>
      <c r="U92" s="12">
        <v>16496.858329262264</v>
      </c>
      <c r="V92" s="12">
        <v>16620.531482164341</v>
      </c>
      <c r="W92" s="12">
        <v>16745.119595928139</v>
      </c>
      <c r="X92" s="12">
        <v>16870.660160122345</v>
      </c>
      <c r="Y92" s="12">
        <v>16997.16405644326</v>
      </c>
      <c r="Z92" s="12">
        <v>18092.364795000005</v>
      </c>
      <c r="AA92" s="12">
        <v>18485.538828676858</v>
      </c>
      <c r="AB92" s="12">
        <v>18953.044623137932</v>
      </c>
      <c r="AC92" s="12">
        <v>19516.68267544964</v>
      </c>
      <c r="AD92" s="12">
        <v>20205.596293034621</v>
      </c>
      <c r="AE92" s="12">
        <v>20771.65203947149</v>
      </c>
      <c r="AF92" s="12">
        <v>21386.194411929344</v>
      </c>
      <c r="AG92" s="12">
        <v>22041.883305900043</v>
      </c>
      <c r="AH92" s="12">
        <v>22722.749257032119</v>
      </c>
      <c r="AI92" s="12">
        <v>23399.600426640078</v>
      </c>
      <c r="AJ92" s="12">
        <v>24106.982633844164</v>
      </c>
      <c r="AK92" s="19"/>
      <c r="AL92" s="12"/>
      <c r="AM92" s="12"/>
      <c r="AN92" s="12"/>
    </row>
    <row r="94" spans="1:40" x14ac:dyDescent="0.2">
      <c r="B94" t="s">
        <v>127</v>
      </c>
      <c r="D94" t="s">
        <v>126</v>
      </c>
    </row>
    <row r="95" spans="1:40" ht="28.5" x14ac:dyDescent="0.2">
      <c r="D95" s="14" t="s">
        <v>128</v>
      </c>
    </row>
    <row r="97" spans="4:4" ht="28.5" x14ac:dyDescent="0.2">
      <c r="D97" s="14" t="s">
        <v>133</v>
      </c>
    </row>
    <row r="98" spans="4:4" x14ac:dyDescent="0.2">
      <c r="D98" t="s">
        <v>138</v>
      </c>
    </row>
  </sheetData>
  <sheetProtection algorithmName="SHA-512" hashValue="nWFoP79tpRjx0lF4sg9sSbszuHu4BPjA7KDy3wGggMc/736vl9KjSF/5KaqazlFX452T+dgWYCEk2KkmpDTDmw==" saltValue="zB7tRI6DkacAazLHQA5FdQ==" spinCount="100000" sheet="1" objects="1" scenarios="1"/>
  <mergeCells count="41">
    <mergeCell ref="AK1:AN1"/>
    <mergeCell ref="AK9:AN9"/>
    <mergeCell ref="AK12:AN12"/>
    <mergeCell ref="AK54:AN54"/>
    <mergeCell ref="AK62:AK63"/>
    <mergeCell ref="AL62:AL63"/>
    <mergeCell ref="AM62:AM63"/>
    <mergeCell ref="AN62:AN63"/>
    <mergeCell ref="AK48:AK49"/>
    <mergeCell ref="C59:D59"/>
    <mergeCell ref="AG54:AJ54"/>
    <mergeCell ref="AG62:AG63"/>
    <mergeCell ref="U1:X1"/>
    <mergeCell ref="Q1:T1"/>
    <mergeCell ref="AG1:AJ1"/>
    <mergeCell ref="AE62:AE63"/>
    <mergeCell ref="AC1:AF1"/>
    <mergeCell ref="AC9:AF9"/>
    <mergeCell ref="AC12:AF12"/>
    <mergeCell ref="Y1:AB1"/>
    <mergeCell ref="Y9:AB9"/>
    <mergeCell ref="Y12:AB12"/>
    <mergeCell ref="AH62:AH63"/>
    <mergeCell ref="AI62:AI63"/>
    <mergeCell ref="AJ62:AJ63"/>
    <mergeCell ref="AK83:AK88"/>
    <mergeCell ref="AK90:AK92"/>
    <mergeCell ref="A1:A2"/>
    <mergeCell ref="B1:D2"/>
    <mergeCell ref="E1:H1"/>
    <mergeCell ref="I1:L1"/>
    <mergeCell ref="M1:P1"/>
    <mergeCell ref="B89:D89"/>
    <mergeCell ref="C45:D45"/>
    <mergeCell ref="B65:D65"/>
    <mergeCell ref="B73:D73"/>
    <mergeCell ref="AF62:AF63"/>
    <mergeCell ref="AC62:AC63"/>
    <mergeCell ref="AC54:AF54"/>
    <mergeCell ref="Y54:AB54"/>
    <mergeCell ref="AD62:A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สภาพตลาดโทรคมนาคม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ภควัต คำภา</dc:creator>
  <cp:lastModifiedBy>ภควัต คำภา</cp:lastModifiedBy>
  <dcterms:created xsi:type="dcterms:W3CDTF">2021-04-20T04:42:03Z</dcterms:created>
  <dcterms:modified xsi:type="dcterms:W3CDTF">2024-12-04T07:52:18Z</dcterms:modified>
</cp:coreProperties>
</file>