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TDC\1. ฐานข้อมูลอุตสาหกรรมโทรคมนาคมไทย (Excel)\01Thai Telecom Database\ข้อมูลขึ้น TTID\2567\4Q2567\Statistics\"/>
    </mc:Choice>
  </mc:AlternateContent>
  <bookViews>
    <workbookView xWindow="-120" yWindow="-120" windowWidth="29040" windowHeight="15720"/>
  </bookViews>
  <sheets>
    <sheet name="โครงข่ายโทรคมนาคม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9" i="3" l="1"/>
  <c r="W29" i="3"/>
  <c r="V29" i="3"/>
  <c r="U29" i="3"/>
  <c r="X22" i="3"/>
  <c r="W22" i="3"/>
  <c r="V22" i="3"/>
  <c r="U22" i="3"/>
  <c r="X13" i="3"/>
  <c r="W13" i="3"/>
  <c r="V13" i="3"/>
  <c r="U13" i="3"/>
  <c r="X9" i="3"/>
  <c r="W9" i="3"/>
  <c r="V9" i="3"/>
  <c r="U9" i="3"/>
  <c r="T29" i="3" l="1"/>
  <c r="S29" i="3"/>
  <c r="R29" i="3"/>
  <c r="Q29" i="3"/>
  <c r="T22" i="3"/>
  <c r="S22" i="3"/>
  <c r="R22" i="3"/>
  <c r="Q22" i="3"/>
  <c r="T13" i="3"/>
  <c r="S13" i="3"/>
  <c r="R13" i="3"/>
  <c r="Q13" i="3"/>
  <c r="T9" i="3"/>
  <c r="S9" i="3"/>
  <c r="R9" i="3"/>
  <c r="Q9" i="3"/>
  <c r="I29" i="3" l="1"/>
  <c r="J29" i="3"/>
  <c r="K29" i="3"/>
  <c r="L29" i="3"/>
  <c r="M29" i="3"/>
  <c r="N29" i="3"/>
  <c r="O29" i="3" l="1"/>
  <c r="P29" i="3"/>
  <c r="P22" i="3"/>
  <c r="O22" i="3"/>
  <c r="N22" i="3"/>
  <c r="M22" i="3"/>
  <c r="P13" i="3"/>
  <c r="O13" i="3"/>
  <c r="N13" i="3"/>
  <c r="M13" i="3"/>
  <c r="P9" i="3"/>
  <c r="O9" i="3"/>
  <c r="N9" i="3"/>
  <c r="M9" i="3"/>
  <c r="L22" i="3" l="1"/>
  <c r="K22" i="3"/>
  <c r="J22" i="3"/>
  <c r="I22" i="3"/>
  <c r="L13" i="3"/>
  <c r="K13" i="3"/>
  <c r="J13" i="3"/>
  <c r="I13" i="3"/>
  <c r="L9" i="3"/>
  <c r="K9" i="3"/>
  <c r="J9" i="3"/>
  <c r="I9" i="3"/>
  <c r="H29" i="3" l="1"/>
  <c r="G29" i="3"/>
  <c r="F29" i="3"/>
  <c r="E29" i="3"/>
  <c r="H22" i="3"/>
  <c r="G22" i="3"/>
  <c r="F22" i="3"/>
  <c r="E22" i="3"/>
  <c r="H13" i="3"/>
  <c r="G13" i="3"/>
  <c r="F13" i="3"/>
  <c r="E13" i="3"/>
  <c r="H9" i="3"/>
  <c r="G9" i="3"/>
  <c r="F9" i="3"/>
  <c r="E9" i="3"/>
</calcChain>
</file>

<file path=xl/sharedStrings.xml><?xml version="1.0" encoding="utf-8"?>
<sst xmlns="http://schemas.openxmlformats.org/spreadsheetml/2006/main" count="69" uniqueCount="49">
  <si>
    <t>ตัวชี้วัด</t>
  </si>
  <si>
    <t>1Q</t>
  </si>
  <si>
    <t>2Q</t>
  </si>
  <si>
    <t>3Q</t>
  </si>
  <si>
    <t>4Q</t>
  </si>
  <si>
    <t>รวม</t>
  </si>
  <si>
    <t>รายการ</t>
  </si>
  <si>
    <t>โครงข่ายโทรคมนาคม</t>
  </si>
  <si>
    <t xml:space="preserve">การขอพาดสายสื่อสารโทรคมนาคม </t>
  </si>
  <si>
    <t>2020/2563</t>
  </si>
  <si>
    <t>4.1.1</t>
  </si>
  <si>
    <t>จำนวนคำขอพาดสาย</t>
  </si>
  <si>
    <t>4.1.2</t>
  </si>
  <si>
    <t>จำนวนเส้นทางตามเทคโนโลยี</t>
  </si>
  <si>
    <t>OFC</t>
  </si>
  <si>
    <t>Copper</t>
  </si>
  <si>
    <t>4.1.3</t>
  </si>
  <si>
    <t>ระยะทางตามเทคโนโลยี (กม.)</t>
  </si>
  <si>
    <t>4.1.4</t>
  </si>
  <si>
    <t>ระยะทางตามภาค (กม.)</t>
  </si>
  <si>
    <t>กรุงเทพและปริมณฑล</t>
  </si>
  <si>
    <t>ตะวันออกเฉียงเหนือ</t>
  </si>
  <si>
    <t>ตะวันออก</t>
  </si>
  <si>
    <t>เหนือ</t>
  </si>
  <si>
    <t>ใต้</t>
  </si>
  <si>
    <t>กลาง</t>
  </si>
  <si>
    <t xml:space="preserve">จำนวนสถานีฐานการขยายโครงข่ายโทรศัพท์เคลื่อนที่ </t>
  </si>
  <si>
    <t>4.2.1</t>
  </si>
  <si>
    <t>4.2.2</t>
  </si>
  <si>
    <t>4.2.3</t>
  </si>
  <si>
    <t>คลื่นความถี่ย่าน 2100 MHz</t>
  </si>
  <si>
    <t>คลื่นความถี่ย่าน 1800 MHz</t>
  </si>
  <si>
    <t>คลื่นความถี่ย่าน 900 MHz</t>
  </si>
  <si>
    <t>การเชื่อมต่อโครงข่ายโทรคมนาคม</t>
  </si>
  <si>
    <t>Short Message Service: SMS (Millions No. of File send)</t>
  </si>
  <si>
    <t>MMS sent (Millions No. of File send)</t>
  </si>
  <si>
    <t>International outgoing telephone traffic (Millions Minutes)</t>
  </si>
  <si>
    <t>International incoming telephone traffic (Millions Minutes)</t>
  </si>
  <si>
    <t>2021/2564</t>
  </si>
  <si>
    <t xml:space="preserve">3Q </t>
  </si>
  <si>
    <t>2022/2565</t>
  </si>
  <si>
    <t>ตะวันตก</t>
  </si>
  <si>
    <t>หมายเหตุ ปรับปรุงข้อมูลย้อนหลัง ตั้งแต่ไตรมาส 2/2565</t>
  </si>
  <si>
    <t>2023/2566</t>
  </si>
  <si>
    <t>2024/2567</t>
  </si>
  <si>
    <t>ปรับปรุงข้อมูล ณ  มิ.ย. 2568</t>
  </si>
  <si>
    <t>หมายเหตุ 1. ปรับปรุงเพิ่มข้อมูลภาคตะวันตก ตั้งแต่ไตรมาส 4/2564
             2. คณะอนุกรรมการฯ ชุดที่ผ่านมาครบวาระเมื่อวันที่ 22 กรกฎาคม 2566 และมีคำสั่งแต่งตั้งคณะอนุการฯ ชุดปัจุบันเมื่อวันที่ 6 มิถุนายน 2567 ซึ่งเริ่มพิจารณาคำขอพาดสายสื่อสารหลังคำสั่งแต่งตั้ง ตั้งแต่ ไตรมาส 2/2567 เป็นต้นไป</t>
  </si>
  <si>
    <t>ข้อมูล ณ มิ.ย. 2568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</si>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</sst>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0,,"/>
  </numFmts>
  <fonts count="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name val="Tahoma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6" borderId="0" xfId="0" applyFill="1"/>
    <xf numFmtId="0" fontId="0" fillId="7" borderId="0" xfId="0" applyFill="1" applyAlignment="1">
      <alignment horizontal="center"/>
    </xf>
    <xf numFmtId="0" fontId="0" fillId="7" borderId="0" xfId="0" applyFill="1" applyAlignment="1"/>
    <xf numFmtId="0" fontId="0" fillId="7" borderId="0" xfId="0" applyFill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87" fontId="0" fillId="0" borderId="0" xfId="1" applyNumberFormat="1" applyFont="1"/>
    <xf numFmtId="187" fontId="0" fillId="6" borderId="0" xfId="1" applyNumberFormat="1" applyFont="1" applyFill="1"/>
    <xf numFmtId="188" fontId="0" fillId="0" borderId="0" xfId="0" applyNumberFormat="1" applyAlignment="1">
      <alignment horizontal="center"/>
    </xf>
    <xf numFmtId="0" fontId="0" fillId="0" borderId="0" xfId="0" applyFill="1"/>
    <xf numFmtId="187" fontId="0" fillId="0" borderId="0" xfId="1" applyNumberFormat="1" applyFont="1" applyFill="1"/>
    <xf numFmtId="187" fontId="2" fillId="0" borderId="0" xfId="1" applyNumberFormat="1" applyFont="1"/>
    <xf numFmtId="0" fontId="2" fillId="0" borderId="0" xfId="0" applyFont="1" applyAlignment="1"/>
    <xf numFmtId="0" fontId="2" fillId="0" borderId="0" xfId="0" applyFont="1"/>
    <xf numFmtId="189" fontId="2" fillId="0" borderId="0" xfId="0" applyNumberFormat="1" applyFont="1" applyBorder="1"/>
    <xf numFmtId="0" fontId="0" fillId="8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4" borderId="1" xfId="0" applyFill="1" applyBorder="1" applyAlignment="1">
      <alignment horizontal="center"/>
    </xf>
    <xf numFmtId="187" fontId="0" fillId="0" borderId="0" xfId="1" applyNumberFormat="1" applyFont="1" applyAlignment="1">
      <alignment horizontal="center"/>
    </xf>
    <xf numFmtId="0" fontId="0" fillId="0" borderId="0" xfId="0" applyFill="1" applyAlignment="1">
      <alignment horizontal="left" vertical="top" wrapText="1"/>
    </xf>
    <xf numFmtId="0" fontId="0" fillId="5" borderId="1" xfId="0" applyFill="1" applyBorder="1" applyAlignment="1">
      <alignment horizontal="center"/>
    </xf>
    <xf numFmtId="187" fontId="0" fillId="0" borderId="0" xfId="1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80" zoomScaleNormal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I49" sqref="I49"/>
    </sheetView>
  </sheetViews>
  <sheetFormatPr defaultRowHeight="14.25" x14ac:dyDescent="0.2"/>
  <cols>
    <col min="2" max="2" width="7.125" customWidth="1"/>
    <col min="3" max="3" width="6.375" customWidth="1"/>
    <col min="4" max="4" width="48.25" customWidth="1"/>
    <col min="5" max="5" width="10.25" bestFit="1" customWidth="1"/>
    <col min="6" max="6" width="11.375" bestFit="1" customWidth="1"/>
    <col min="7" max="8" width="10.25" bestFit="1" customWidth="1"/>
    <col min="9" max="9" width="11.375" bestFit="1" customWidth="1"/>
    <col min="10" max="12" width="10.25" bestFit="1" customWidth="1"/>
    <col min="13" max="13" width="11.25" bestFit="1" customWidth="1"/>
    <col min="14" max="15" width="10.125" customWidth="1"/>
    <col min="16" max="16" width="10.125" bestFit="1" customWidth="1"/>
    <col min="17" max="17" width="11.25" bestFit="1" customWidth="1"/>
    <col min="18" max="19" width="10.125" customWidth="1"/>
    <col min="20" max="20" width="11.25" customWidth="1"/>
    <col min="21" max="21" width="11.25" bestFit="1" customWidth="1"/>
    <col min="22" max="23" width="10.125" customWidth="1"/>
    <col min="24" max="24" width="10.125" bestFit="1" customWidth="1"/>
  </cols>
  <sheetData>
    <row r="1" spans="1:24" x14ac:dyDescent="0.2">
      <c r="A1" s="18" t="s">
        <v>6</v>
      </c>
      <c r="B1" s="18" t="s">
        <v>0</v>
      </c>
      <c r="C1" s="18"/>
      <c r="D1" s="18"/>
      <c r="E1" s="20" t="s">
        <v>9</v>
      </c>
      <c r="F1" s="20"/>
      <c r="G1" s="20"/>
      <c r="H1" s="20"/>
      <c r="I1" s="23" t="s">
        <v>38</v>
      </c>
      <c r="J1" s="23"/>
      <c r="K1" s="23"/>
      <c r="L1" s="23"/>
      <c r="M1" s="20" t="s">
        <v>40</v>
      </c>
      <c r="N1" s="20"/>
      <c r="O1" s="20"/>
      <c r="P1" s="20"/>
      <c r="Q1" s="23" t="s">
        <v>43</v>
      </c>
      <c r="R1" s="23"/>
      <c r="S1" s="23"/>
      <c r="T1" s="23"/>
      <c r="U1" s="20" t="s">
        <v>44</v>
      </c>
      <c r="V1" s="20"/>
      <c r="W1" s="20"/>
      <c r="X1" s="20"/>
    </row>
    <row r="2" spans="1:24" x14ac:dyDescent="0.2">
      <c r="A2" s="18"/>
      <c r="B2" s="18"/>
      <c r="C2" s="18"/>
      <c r="D2" s="18"/>
      <c r="E2" s="7" t="s">
        <v>1</v>
      </c>
      <c r="F2" s="7" t="s">
        <v>2</v>
      </c>
      <c r="G2" s="7" t="s">
        <v>3</v>
      </c>
      <c r="H2" s="7" t="s">
        <v>4</v>
      </c>
      <c r="I2" s="8" t="s">
        <v>1</v>
      </c>
      <c r="J2" s="8" t="s">
        <v>2</v>
      </c>
      <c r="K2" s="8" t="s">
        <v>39</v>
      </c>
      <c r="L2" s="8" t="s">
        <v>4</v>
      </c>
      <c r="M2" s="7" t="s">
        <v>1</v>
      </c>
      <c r="N2" s="7" t="s">
        <v>2</v>
      </c>
      <c r="O2" s="7" t="s">
        <v>39</v>
      </c>
      <c r="P2" s="7" t="s">
        <v>4</v>
      </c>
      <c r="Q2" s="8" t="s">
        <v>1</v>
      </c>
      <c r="R2" s="8" t="s">
        <v>2</v>
      </c>
      <c r="S2" s="8" t="s">
        <v>39</v>
      </c>
      <c r="T2" s="8" t="s">
        <v>4</v>
      </c>
      <c r="U2" s="7" t="s">
        <v>1</v>
      </c>
      <c r="V2" s="7" t="s">
        <v>2</v>
      </c>
      <c r="W2" s="7" t="s">
        <v>39</v>
      </c>
      <c r="X2" s="7" t="s">
        <v>4</v>
      </c>
    </row>
    <row r="3" spans="1:24" x14ac:dyDescent="0.2">
      <c r="A3" s="4">
        <v>4</v>
      </c>
      <c r="B3" s="5" t="s">
        <v>7</v>
      </c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">
      <c r="A4" s="1"/>
      <c r="B4" s="11">
        <v>4.0999999999999996</v>
      </c>
      <c r="C4" s="19" t="s">
        <v>8</v>
      </c>
      <c r="D4" s="19"/>
    </row>
    <row r="5" spans="1:24" x14ac:dyDescent="0.2">
      <c r="A5" s="1"/>
      <c r="B5" s="2"/>
      <c r="C5" t="s">
        <v>10</v>
      </c>
      <c r="D5" t="s">
        <v>11</v>
      </c>
      <c r="E5" s="9">
        <v>1188</v>
      </c>
      <c r="F5" s="9">
        <v>3604</v>
      </c>
      <c r="G5" s="9">
        <v>3317</v>
      </c>
      <c r="H5" s="9">
        <v>3805</v>
      </c>
      <c r="I5" s="9">
        <v>6502</v>
      </c>
      <c r="J5" s="9">
        <v>3373</v>
      </c>
      <c r="K5" s="9">
        <v>5557</v>
      </c>
      <c r="L5" s="9">
        <v>4123</v>
      </c>
      <c r="M5" s="9">
        <v>4602</v>
      </c>
      <c r="N5" s="9">
        <v>5386</v>
      </c>
      <c r="O5" s="9">
        <v>5997</v>
      </c>
      <c r="P5" s="9">
        <v>4525</v>
      </c>
      <c r="Q5" s="9">
        <v>2959</v>
      </c>
      <c r="R5" s="9">
        <v>2622</v>
      </c>
      <c r="S5" s="9">
        <v>1575</v>
      </c>
      <c r="T5" s="21"/>
      <c r="U5" s="21"/>
      <c r="V5" s="21"/>
      <c r="W5" s="9">
        <v>8397</v>
      </c>
      <c r="X5" s="9">
        <v>1418</v>
      </c>
    </row>
    <row r="6" spans="1:24" x14ac:dyDescent="0.2">
      <c r="A6" s="1"/>
      <c r="B6" s="2"/>
      <c r="C6" t="s">
        <v>12</v>
      </c>
      <c r="D6" t="s">
        <v>13</v>
      </c>
      <c r="T6" s="21"/>
      <c r="U6" s="21"/>
      <c r="V6" s="21"/>
    </row>
    <row r="7" spans="1:24" x14ac:dyDescent="0.2">
      <c r="A7" s="1"/>
      <c r="B7" s="2"/>
      <c r="D7" t="s">
        <v>14</v>
      </c>
      <c r="E7" s="9">
        <v>7111</v>
      </c>
      <c r="F7" s="9">
        <v>34138</v>
      </c>
      <c r="G7" s="9">
        <v>32486</v>
      </c>
      <c r="H7" s="9">
        <v>37880</v>
      </c>
      <c r="I7" s="9">
        <v>100629</v>
      </c>
      <c r="J7" s="9">
        <v>29571</v>
      </c>
      <c r="K7" s="9">
        <v>25764</v>
      </c>
      <c r="L7" s="9">
        <v>16749</v>
      </c>
      <c r="M7" s="9">
        <v>16543</v>
      </c>
      <c r="N7" s="9">
        <v>17567</v>
      </c>
      <c r="O7" s="9">
        <v>19320</v>
      </c>
      <c r="P7" s="9">
        <v>16324</v>
      </c>
      <c r="Q7" s="9">
        <v>7329</v>
      </c>
      <c r="R7" s="9">
        <v>5679</v>
      </c>
      <c r="S7" s="9">
        <v>3012</v>
      </c>
      <c r="T7" s="21"/>
      <c r="U7" s="21"/>
      <c r="V7" s="21"/>
      <c r="W7" s="9">
        <v>13416</v>
      </c>
      <c r="X7" s="9">
        <v>2539</v>
      </c>
    </row>
    <row r="8" spans="1:24" x14ac:dyDescent="0.2">
      <c r="A8" s="1"/>
      <c r="B8" s="2"/>
      <c r="D8" t="s">
        <v>15</v>
      </c>
      <c r="E8" s="9">
        <v>0</v>
      </c>
      <c r="F8" s="9">
        <v>0</v>
      </c>
      <c r="G8" s="9"/>
      <c r="H8" s="9">
        <v>126</v>
      </c>
      <c r="I8" s="9">
        <v>314</v>
      </c>
      <c r="J8" s="9">
        <v>9</v>
      </c>
      <c r="K8" s="9">
        <v>2</v>
      </c>
      <c r="L8" s="9">
        <v>2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21"/>
      <c r="U8" s="21"/>
      <c r="V8" s="21"/>
      <c r="W8" s="9">
        <v>0</v>
      </c>
      <c r="X8" s="9">
        <v>0</v>
      </c>
    </row>
    <row r="9" spans="1:24" x14ac:dyDescent="0.2">
      <c r="A9" s="3"/>
      <c r="B9" s="3"/>
      <c r="C9" s="3"/>
      <c r="D9" s="3" t="s">
        <v>5</v>
      </c>
      <c r="E9" s="10">
        <f t="shared" ref="E9:H9" si="0">SUM(E7:E8)</f>
        <v>7111</v>
      </c>
      <c r="F9" s="10">
        <f t="shared" si="0"/>
        <v>34138</v>
      </c>
      <c r="G9" s="10">
        <f t="shared" si="0"/>
        <v>32486</v>
      </c>
      <c r="H9" s="10">
        <f t="shared" si="0"/>
        <v>38006</v>
      </c>
      <c r="I9" s="10">
        <f t="shared" ref="I9" si="1">SUM(I7:I8)</f>
        <v>100943</v>
      </c>
      <c r="J9" s="10">
        <f t="shared" ref="J9" si="2">SUM(J7:J8)</f>
        <v>29580</v>
      </c>
      <c r="K9" s="10">
        <f t="shared" ref="K9" si="3">SUM(K7:K8)</f>
        <v>25766</v>
      </c>
      <c r="L9" s="10">
        <f t="shared" ref="L9:O9" si="4">SUM(L7:L8)</f>
        <v>16751</v>
      </c>
      <c r="M9" s="10">
        <f t="shared" si="4"/>
        <v>16543</v>
      </c>
      <c r="N9" s="10">
        <f t="shared" si="4"/>
        <v>17567</v>
      </c>
      <c r="O9" s="10">
        <f t="shared" si="4"/>
        <v>19320</v>
      </c>
      <c r="P9" s="10">
        <f t="shared" ref="P9:S9" si="5">SUM(P7:P8)</f>
        <v>16324</v>
      </c>
      <c r="Q9" s="10">
        <f t="shared" si="5"/>
        <v>7329</v>
      </c>
      <c r="R9" s="10">
        <f t="shared" si="5"/>
        <v>5679</v>
      </c>
      <c r="S9" s="10">
        <f t="shared" si="5"/>
        <v>3012</v>
      </c>
      <c r="T9" s="10">
        <f t="shared" ref="T9:X9" si="6">SUM(T7:T8)</f>
        <v>0</v>
      </c>
      <c r="U9" s="10">
        <f t="shared" si="6"/>
        <v>0</v>
      </c>
      <c r="V9" s="10">
        <f t="shared" si="6"/>
        <v>0</v>
      </c>
      <c r="W9" s="10">
        <f t="shared" si="6"/>
        <v>13416</v>
      </c>
      <c r="X9" s="10">
        <f t="shared" si="6"/>
        <v>2539</v>
      </c>
    </row>
    <row r="10" spans="1:24" x14ac:dyDescent="0.2">
      <c r="A10" s="1"/>
      <c r="B10" s="2"/>
      <c r="C10" t="s">
        <v>16</v>
      </c>
      <c r="D10" t="s">
        <v>17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21"/>
      <c r="U10" s="21"/>
      <c r="V10" s="21"/>
      <c r="W10" s="9"/>
      <c r="X10" s="9"/>
    </row>
    <row r="11" spans="1:24" x14ac:dyDescent="0.2">
      <c r="A11" s="1"/>
      <c r="B11" s="2"/>
      <c r="D11" t="s">
        <v>14</v>
      </c>
      <c r="E11" s="9">
        <v>15177.43</v>
      </c>
      <c r="F11" s="9">
        <v>61737.176568984985</v>
      </c>
      <c r="G11" s="9">
        <v>38586.79</v>
      </c>
      <c r="H11" s="9">
        <v>36044.06</v>
      </c>
      <c r="I11" s="9">
        <v>85128.57</v>
      </c>
      <c r="J11" s="9">
        <v>19846.877227127501</v>
      </c>
      <c r="K11" s="9">
        <v>17265.900869905949</v>
      </c>
      <c r="L11" s="9">
        <v>9462</v>
      </c>
      <c r="M11" s="9">
        <v>10982.795924127102</v>
      </c>
      <c r="N11" s="9">
        <v>11326</v>
      </c>
      <c r="O11" s="9">
        <v>11991</v>
      </c>
      <c r="P11" s="9">
        <v>10325.85</v>
      </c>
      <c r="Q11" s="9">
        <v>5972</v>
      </c>
      <c r="R11" s="9">
        <v>10113.328999351244</v>
      </c>
      <c r="S11" s="9">
        <v>4316</v>
      </c>
      <c r="T11" s="21"/>
      <c r="U11" s="21"/>
      <c r="V11" s="21"/>
      <c r="W11" s="9">
        <v>12208.34</v>
      </c>
      <c r="X11" s="9">
        <v>2817.3900233726017</v>
      </c>
    </row>
    <row r="12" spans="1:24" x14ac:dyDescent="0.2">
      <c r="A12" s="1"/>
      <c r="B12" s="2"/>
      <c r="D12" t="s">
        <v>15</v>
      </c>
      <c r="E12" s="9">
        <v>0</v>
      </c>
      <c r="F12" s="9">
        <v>0</v>
      </c>
      <c r="G12" s="9">
        <v>0</v>
      </c>
      <c r="H12" s="9">
        <v>36.880000000000003</v>
      </c>
      <c r="I12" s="9">
        <v>99.24</v>
      </c>
      <c r="J12" s="9">
        <v>3.3020000457763672</v>
      </c>
      <c r="K12" s="9">
        <v>0.35</v>
      </c>
      <c r="L12" s="9">
        <v>0.5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21"/>
      <c r="U12" s="21"/>
      <c r="V12" s="21"/>
      <c r="W12" s="9"/>
      <c r="X12" s="9"/>
    </row>
    <row r="13" spans="1:24" x14ac:dyDescent="0.2">
      <c r="A13" s="3"/>
      <c r="B13" s="3"/>
      <c r="C13" s="3"/>
      <c r="D13" s="3" t="s">
        <v>5</v>
      </c>
      <c r="E13" s="10">
        <f t="shared" ref="E13:H13" si="7">SUM(E11:E12)</f>
        <v>15177.43</v>
      </c>
      <c r="F13" s="10">
        <f t="shared" si="7"/>
        <v>61737.176568984985</v>
      </c>
      <c r="G13" s="10">
        <f t="shared" si="7"/>
        <v>38586.79</v>
      </c>
      <c r="H13" s="10">
        <f t="shared" si="7"/>
        <v>36080.939999999995</v>
      </c>
      <c r="I13" s="10">
        <f t="shared" ref="I13:L13" si="8">SUM(I11:I12)</f>
        <v>85227.810000000012</v>
      </c>
      <c r="J13" s="10">
        <f t="shared" si="8"/>
        <v>19850.179227173277</v>
      </c>
      <c r="K13" s="10">
        <f t="shared" si="8"/>
        <v>17266.250869905947</v>
      </c>
      <c r="L13" s="10">
        <f t="shared" si="8"/>
        <v>9462.5</v>
      </c>
      <c r="M13" s="10">
        <f t="shared" ref="M13:P13" si="9">SUM(M11:M12)</f>
        <v>10982.795924127102</v>
      </c>
      <c r="N13" s="10">
        <f t="shared" si="9"/>
        <v>11326</v>
      </c>
      <c r="O13" s="10">
        <f t="shared" si="9"/>
        <v>11991</v>
      </c>
      <c r="P13" s="10">
        <f t="shared" si="9"/>
        <v>10325.85</v>
      </c>
      <c r="Q13" s="10">
        <f t="shared" ref="Q13:X13" si="10">SUM(Q11:Q12)</f>
        <v>5972</v>
      </c>
      <c r="R13" s="10">
        <f t="shared" si="10"/>
        <v>10113.328999351244</v>
      </c>
      <c r="S13" s="10">
        <f t="shared" si="10"/>
        <v>4316</v>
      </c>
      <c r="T13" s="10">
        <f t="shared" si="10"/>
        <v>0</v>
      </c>
      <c r="U13" s="10">
        <f t="shared" si="10"/>
        <v>0</v>
      </c>
      <c r="V13" s="10">
        <f t="shared" si="10"/>
        <v>0</v>
      </c>
      <c r="W13" s="10">
        <f t="shared" si="10"/>
        <v>12208.34</v>
      </c>
      <c r="X13" s="10">
        <f t="shared" si="10"/>
        <v>2817.3900233726017</v>
      </c>
    </row>
    <row r="14" spans="1:24" x14ac:dyDescent="0.2">
      <c r="A14" s="1"/>
      <c r="B14" s="2"/>
      <c r="C14" t="s">
        <v>18</v>
      </c>
      <c r="D14" t="s">
        <v>19</v>
      </c>
    </row>
    <row r="15" spans="1:24" x14ac:dyDescent="0.2">
      <c r="A15" s="1"/>
      <c r="B15" s="2"/>
      <c r="D15" t="s">
        <v>20</v>
      </c>
      <c r="E15" s="9">
        <v>1739.3699951171875</v>
      </c>
      <c r="F15" s="9">
        <v>6627.2831573486328</v>
      </c>
      <c r="G15" s="9">
        <v>2132.0700000000002</v>
      </c>
      <c r="H15" s="9">
        <v>2476.469970703125</v>
      </c>
      <c r="I15" s="9">
        <v>6790.2668304443359</v>
      </c>
      <c r="J15" s="9">
        <v>3487.15600585937</v>
      </c>
      <c r="K15" s="9">
        <v>3426.5129699707031</v>
      </c>
      <c r="L15" s="9">
        <v>2854.69</v>
      </c>
      <c r="M15" s="9">
        <v>1341.96</v>
      </c>
      <c r="N15" s="9">
        <v>1084.49</v>
      </c>
      <c r="O15" s="9">
        <v>1778.12</v>
      </c>
      <c r="P15" s="9">
        <v>986.70199867011979</v>
      </c>
      <c r="Q15" s="9">
        <v>754.3420822750777</v>
      </c>
      <c r="R15" s="9">
        <v>1014.7779978588223</v>
      </c>
      <c r="S15" s="9">
        <v>565.92058911174536</v>
      </c>
      <c r="T15" s="21"/>
      <c r="U15" s="21"/>
      <c r="V15" s="21"/>
      <c r="W15" s="9">
        <v>2541.9529489347478</v>
      </c>
      <c r="X15" s="9">
        <v>883.43802578561008</v>
      </c>
    </row>
    <row r="16" spans="1:24" x14ac:dyDescent="0.2">
      <c r="A16" s="1"/>
      <c r="B16" s="2"/>
      <c r="D16" t="s">
        <v>21</v>
      </c>
      <c r="E16" s="9">
        <v>5393.2399336099625</v>
      </c>
      <c r="F16" s="9">
        <v>10470.317085266113</v>
      </c>
      <c r="G16" s="9">
        <v>7242.06</v>
      </c>
      <c r="H16" s="9">
        <v>9631.3707516479408</v>
      </c>
      <c r="I16" s="9">
        <v>27965.583457946777</v>
      </c>
      <c r="J16" s="9">
        <v>7184.8059482574463</v>
      </c>
      <c r="K16" s="9">
        <v>5986.5739643573761</v>
      </c>
      <c r="L16" s="9">
        <v>3329.6</v>
      </c>
      <c r="M16" s="9">
        <v>2711.56</v>
      </c>
      <c r="N16" s="9">
        <v>2535.7399999999998</v>
      </c>
      <c r="O16" s="9">
        <v>2756.85</v>
      </c>
      <c r="P16" s="9">
        <v>3108.4360001091845</v>
      </c>
      <c r="Q16" s="9">
        <v>1602.0899974731728</v>
      </c>
      <c r="R16" s="9">
        <v>2763.2969970926642</v>
      </c>
      <c r="S16" s="9">
        <v>1015.4870002157986</v>
      </c>
      <c r="T16" s="21"/>
      <c r="U16" s="21"/>
      <c r="V16" s="21"/>
      <c r="W16" s="9">
        <v>3821.7129982965998</v>
      </c>
      <c r="X16" s="9">
        <v>912.03799830796197</v>
      </c>
    </row>
    <row r="17" spans="1:24" x14ac:dyDescent="0.2">
      <c r="A17" s="1"/>
      <c r="B17" s="2"/>
      <c r="D17" t="s">
        <v>22</v>
      </c>
      <c r="E17" s="9">
        <v>1631.2600231170654</v>
      </c>
      <c r="F17" s="9">
        <v>3471.4669914245605</v>
      </c>
      <c r="G17" s="9">
        <v>3170.05</v>
      </c>
      <c r="H17" s="9">
        <v>6432.390007019043</v>
      </c>
      <c r="I17" s="9">
        <v>7242.9620819091797</v>
      </c>
      <c r="J17" s="9">
        <v>2024.4399642944336</v>
      </c>
      <c r="K17" s="9">
        <v>953.73000907897949</v>
      </c>
      <c r="L17" s="9">
        <v>813.98</v>
      </c>
      <c r="M17" s="9">
        <v>1482.06</v>
      </c>
      <c r="N17" s="9">
        <v>2360.09</v>
      </c>
      <c r="O17" s="9">
        <v>2146.14</v>
      </c>
      <c r="P17" s="9">
        <v>1313.5839993921109</v>
      </c>
      <c r="Q17" s="9">
        <v>641.34000163432211</v>
      </c>
      <c r="R17" s="9">
        <v>868.01199787482619</v>
      </c>
      <c r="S17" s="9">
        <v>829.46800048556179</v>
      </c>
      <c r="T17" s="21"/>
      <c r="U17" s="21"/>
      <c r="V17" s="21"/>
      <c r="W17" s="9">
        <v>909.64400131069124</v>
      </c>
      <c r="X17" s="9">
        <v>269.88699988974258</v>
      </c>
    </row>
    <row r="18" spans="1:24" x14ac:dyDescent="0.2">
      <c r="A18" s="1"/>
      <c r="B18" s="2"/>
      <c r="D18" t="s">
        <v>23</v>
      </c>
      <c r="E18" s="9">
        <v>2549.7900041639805</v>
      </c>
      <c r="F18" s="9">
        <v>18345.347061157227</v>
      </c>
      <c r="G18" s="9">
        <v>8673.36</v>
      </c>
      <c r="H18" s="9">
        <v>5197.3399502038956</v>
      </c>
      <c r="I18" s="9">
        <v>15448.740936279297</v>
      </c>
      <c r="J18" s="9">
        <v>2141.2159781455994</v>
      </c>
      <c r="K18" s="9">
        <v>1974.4160099029541</v>
      </c>
      <c r="L18" s="9">
        <v>248.86</v>
      </c>
      <c r="M18" s="9">
        <v>604.08000000000004</v>
      </c>
      <c r="N18" s="9">
        <v>733.39</v>
      </c>
      <c r="O18" s="9">
        <v>1656.22</v>
      </c>
      <c r="P18" s="9">
        <v>1165.6209997204132</v>
      </c>
      <c r="Q18" s="9">
        <v>723.00600174767897</v>
      </c>
      <c r="R18" s="9">
        <v>1363.1949972240254</v>
      </c>
      <c r="S18" s="9">
        <v>435.89899924956262</v>
      </c>
      <c r="T18" s="21"/>
      <c r="U18" s="21"/>
      <c r="V18" s="21"/>
      <c r="W18" s="9">
        <v>782.46800069697201</v>
      </c>
      <c r="X18" s="9">
        <v>236.41599904745817</v>
      </c>
    </row>
    <row r="19" spans="1:24" x14ac:dyDescent="0.2">
      <c r="A19" s="1"/>
      <c r="B19" s="2"/>
      <c r="D19" t="s">
        <v>24</v>
      </c>
      <c r="E19" s="9">
        <v>1775.7399930953979</v>
      </c>
      <c r="F19" s="9">
        <v>13241.718313217163</v>
      </c>
      <c r="G19" s="9">
        <v>9516.7999999999993</v>
      </c>
      <c r="H19" s="9">
        <v>6556.5399932861328</v>
      </c>
      <c r="I19" s="9">
        <v>15248.639099121094</v>
      </c>
      <c r="J19" s="9">
        <v>1116.8439884185791</v>
      </c>
      <c r="K19" s="9">
        <v>670.52099418640137</v>
      </c>
      <c r="L19" s="9">
        <v>755.15</v>
      </c>
      <c r="M19" s="9">
        <v>2254.48</v>
      </c>
      <c r="N19" s="9">
        <v>2074.5300000000002</v>
      </c>
      <c r="O19" s="9">
        <v>2027.53</v>
      </c>
      <c r="P19" s="9">
        <v>2170.2640031618066</v>
      </c>
      <c r="Q19" s="9">
        <v>1167.6570007018745</v>
      </c>
      <c r="R19" s="9">
        <v>1891.2370015755296</v>
      </c>
      <c r="S19" s="9">
        <v>668.18999889271799</v>
      </c>
      <c r="T19" s="21"/>
      <c r="U19" s="21"/>
      <c r="V19" s="21"/>
      <c r="W19" s="9">
        <v>1590.0380056109279</v>
      </c>
      <c r="X19" s="9">
        <v>137.42699998244643</v>
      </c>
    </row>
    <row r="20" spans="1:24" x14ac:dyDescent="0.2">
      <c r="A20" s="1"/>
      <c r="B20" s="2"/>
      <c r="D20" t="s">
        <v>25</v>
      </c>
      <c r="E20" s="9">
        <v>2088.0300331115723</v>
      </c>
      <c r="F20" s="9">
        <v>9581.0439605712891</v>
      </c>
      <c r="G20" s="9">
        <v>7852.44</v>
      </c>
      <c r="H20" s="9">
        <v>5786.8900871276855</v>
      </c>
      <c r="I20" s="9">
        <v>12531.594039916992</v>
      </c>
      <c r="J20" s="9">
        <v>3895.7520618438721</v>
      </c>
      <c r="K20" s="9">
        <v>4254.4569969177246</v>
      </c>
      <c r="L20" s="9">
        <v>630.04999999999995</v>
      </c>
      <c r="M20" s="9">
        <v>1560.56</v>
      </c>
      <c r="N20" s="9">
        <v>1534.17</v>
      </c>
      <c r="O20" s="9">
        <v>1054.93</v>
      </c>
      <c r="P20" s="9">
        <v>1219.9690016207751</v>
      </c>
      <c r="Q20" s="9">
        <v>948.30300098657608</v>
      </c>
      <c r="R20" s="9">
        <v>1094.3360006972216</v>
      </c>
      <c r="S20" s="9">
        <v>600.44700124999508</v>
      </c>
      <c r="T20" s="21"/>
      <c r="U20" s="21"/>
      <c r="V20" s="21"/>
      <c r="W20" s="9">
        <v>1889.286000914406</v>
      </c>
      <c r="X20" s="9">
        <v>313.56400040118024</v>
      </c>
    </row>
    <row r="21" spans="1:24" x14ac:dyDescent="0.2">
      <c r="A21" s="1"/>
      <c r="B21" s="2"/>
      <c r="D21" t="s">
        <v>41</v>
      </c>
      <c r="E21" s="9"/>
      <c r="F21" s="9"/>
      <c r="G21" s="9"/>
      <c r="H21" s="9"/>
      <c r="I21" s="9"/>
      <c r="J21" s="9"/>
      <c r="K21" s="9"/>
      <c r="L21" s="9">
        <v>831.16</v>
      </c>
      <c r="M21" s="9">
        <v>1028.0999999999999</v>
      </c>
      <c r="N21" s="9">
        <v>1003.23</v>
      </c>
      <c r="O21" s="9">
        <v>571.70000000000005</v>
      </c>
      <c r="P21" s="9">
        <v>361.27499994263053</v>
      </c>
      <c r="Q21" s="9">
        <v>135.45299963839352</v>
      </c>
      <c r="R21" s="9">
        <v>1118.474007028155</v>
      </c>
      <c r="S21" s="9">
        <v>200.48200031556189</v>
      </c>
      <c r="T21" s="21"/>
      <c r="U21" s="21"/>
      <c r="V21" s="21"/>
      <c r="W21" s="9">
        <v>673.23500088043511</v>
      </c>
      <c r="X21" s="9">
        <v>64.619999958202243</v>
      </c>
    </row>
    <row r="22" spans="1:24" x14ac:dyDescent="0.2">
      <c r="A22" s="3"/>
      <c r="B22" s="3"/>
      <c r="C22" s="3"/>
      <c r="D22" s="3" t="s">
        <v>5</v>
      </c>
      <c r="E22" s="10">
        <f t="shared" ref="E22:P22" si="11">SUM(E15:E21)</f>
        <v>15177.429982215166</v>
      </c>
      <c r="F22" s="10">
        <f t="shared" si="11"/>
        <v>61737.176568984985</v>
      </c>
      <c r="G22" s="10">
        <f t="shared" si="11"/>
        <v>38586.78</v>
      </c>
      <c r="H22" s="10">
        <f t="shared" si="11"/>
        <v>36081.000759987823</v>
      </c>
      <c r="I22" s="10">
        <f t="shared" si="11"/>
        <v>85227.786445617676</v>
      </c>
      <c r="J22" s="10">
        <f t="shared" si="11"/>
        <v>19850.213946819298</v>
      </c>
      <c r="K22" s="10">
        <f t="shared" si="11"/>
        <v>17266.210944414139</v>
      </c>
      <c r="L22" s="10">
        <f t="shared" si="11"/>
        <v>9463.49</v>
      </c>
      <c r="M22" s="10">
        <f t="shared" si="11"/>
        <v>10982.8</v>
      </c>
      <c r="N22" s="10">
        <f t="shared" si="11"/>
        <v>11325.64</v>
      </c>
      <c r="O22" s="10">
        <f t="shared" si="11"/>
        <v>11991.49</v>
      </c>
      <c r="P22" s="10">
        <f t="shared" si="11"/>
        <v>10325.851002617041</v>
      </c>
      <c r="Q22" s="10">
        <f t="shared" ref="Q22" si="12">SUM(Q15:Q21)</f>
        <v>5972.1910844570957</v>
      </c>
      <c r="R22" s="10">
        <f t="shared" ref="R22" si="13">SUM(R15:R21)</f>
        <v>10113.328999351244</v>
      </c>
      <c r="S22" s="10">
        <f t="shared" ref="S22" si="14">SUM(S15:S21)</f>
        <v>4315.8935895209434</v>
      </c>
      <c r="T22" s="10">
        <f t="shared" ref="T22:X22" si="15">SUM(T15:T21)</f>
        <v>0</v>
      </c>
      <c r="U22" s="10">
        <f t="shared" si="15"/>
        <v>0</v>
      </c>
      <c r="V22" s="10">
        <f t="shared" si="15"/>
        <v>0</v>
      </c>
      <c r="W22" s="10">
        <f t="shared" si="15"/>
        <v>12208.33695664478</v>
      </c>
      <c r="X22" s="10">
        <f t="shared" si="15"/>
        <v>2817.3900233726017</v>
      </c>
    </row>
    <row r="23" spans="1:24" s="12" customFormat="1" ht="75.75" customHeight="1" x14ac:dyDescent="0.2">
      <c r="C23" s="22" t="s">
        <v>46</v>
      </c>
      <c r="D23" s="2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12" customFormat="1" x14ac:dyDescent="0.2"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x14ac:dyDescent="0.2">
      <c r="A25" s="1"/>
      <c r="B25" s="2">
        <v>4.2</v>
      </c>
      <c r="C25" t="s">
        <v>26</v>
      </c>
    </row>
    <row r="26" spans="1:24" x14ac:dyDescent="0.2">
      <c r="A26" s="1"/>
      <c r="B26" s="2"/>
      <c r="C26" t="s">
        <v>27</v>
      </c>
      <c r="D26" t="s">
        <v>30</v>
      </c>
      <c r="E26" s="9">
        <v>79743</v>
      </c>
      <c r="F26" s="9">
        <v>80298</v>
      </c>
      <c r="G26" s="9">
        <v>81000</v>
      </c>
      <c r="H26" s="9">
        <v>82333</v>
      </c>
      <c r="I26" s="9">
        <v>83011</v>
      </c>
      <c r="J26" s="9">
        <v>83272</v>
      </c>
      <c r="K26" s="9">
        <v>83354</v>
      </c>
      <c r="L26" s="9">
        <v>83423</v>
      </c>
      <c r="M26" s="9">
        <v>84406</v>
      </c>
      <c r="N26" s="9">
        <v>84510</v>
      </c>
      <c r="O26" s="14">
        <v>84852</v>
      </c>
      <c r="P26" s="9">
        <v>84857</v>
      </c>
      <c r="Q26" s="9">
        <v>86391</v>
      </c>
      <c r="R26" s="9">
        <v>89923</v>
      </c>
      <c r="S26" s="14">
        <v>90524</v>
      </c>
      <c r="T26" s="9">
        <v>89012</v>
      </c>
      <c r="U26" s="24" t="s">
        <v>48</v>
      </c>
      <c r="V26" s="24"/>
      <c r="W26" s="24"/>
      <c r="X26" s="24"/>
    </row>
    <row r="27" spans="1:24" x14ac:dyDescent="0.2">
      <c r="A27" s="1"/>
      <c r="B27" s="2"/>
      <c r="C27" t="s">
        <v>28</v>
      </c>
      <c r="D27" t="s">
        <v>31</v>
      </c>
      <c r="E27" s="9">
        <v>53419</v>
      </c>
      <c r="F27" s="9">
        <v>53761</v>
      </c>
      <c r="G27" s="9">
        <v>53683</v>
      </c>
      <c r="H27" s="9">
        <v>54002</v>
      </c>
      <c r="I27" s="9">
        <v>56564</v>
      </c>
      <c r="J27" s="9">
        <v>56867</v>
      </c>
      <c r="K27" s="9">
        <v>57491</v>
      </c>
      <c r="L27" s="9">
        <v>57601</v>
      </c>
      <c r="M27" s="9">
        <v>52163</v>
      </c>
      <c r="N27" s="9">
        <v>52351</v>
      </c>
      <c r="O27" s="14">
        <v>52668</v>
      </c>
      <c r="P27" s="9">
        <v>52672</v>
      </c>
      <c r="Q27" s="9">
        <v>54252</v>
      </c>
      <c r="R27" s="9">
        <v>60252</v>
      </c>
      <c r="S27" s="14">
        <v>60877</v>
      </c>
      <c r="T27" s="9">
        <v>59495</v>
      </c>
      <c r="U27" s="24"/>
      <c r="V27" s="24"/>
      <c r="W27" s="24"/>
      <c r="X27" s="24"/>
    </row>
    <row r="28" spans="1:24" x14ac:dyDescent="0.2">
      <c r="A28" s="1"/>
      <c r="B28" s="2"/>
      <c r="C28" t="s">
        <v>29</v>
      </c>
      <c r="D28" t="s">
        <v>32</v>
      </c>
      <c r="E28" s="9">
        <v>38858</v>
      </c>
      <c r="F28" s="9">
        <v>38793</v>
      </c>
      <c r="G28" s="9">
        <v>39002</v>
      </c>
      <c r="H28" s="9">
        <v>41650</v>
      </c>
      <c r="I28" s="9">
        <v>42018</v>
      </c>
      <c r="J28" s="9">
        <v>42102</v>
      </c>
      <c r="K28" s="9">
        <v>42404</v>
      </c>
      <c r="L28" s="9">
        <v>42475</v>
      </c>
      <c r="M28" s="9">
        <v>52724</v>
      </c>
      <c r="N28" s="9">
        <v>52800</v>
      </c>
      <c r="O28" s="14">
        <v>52975</v>
      </c>
      <c r="P28" s="9">
        <v>52979</v>
      </c>
      <c r="Q28" s="9">
        <v>55534</v>
      </c>
      <c r="R28" s="9">
        <v>56220</v>
      </c>
      <c r="S28" s="14">
        <v>56912</v>
      </c>
      <c r="T28" s="9">
        <v>62758</v>
      </c>
      <c r="U28" s="24"/>
      <c r="V28" s="24"/>
      <c r="W28" s="24"/>
      <c r="X28" s="24"/>
    </row>
    <row r="29" spans="1:24" x14ac:dyDescent="0.2">
      <c r="A29" s="3"/>
      <c r="B29" s="3"/>
      <c r="C29" s="3"/>
      <c r="D29" s="3" t="s">
        <v>5</v>
      </c>
      <c r="E29" s="10">
        <f t="shared" ref="E29:H29" si="16">SUM(E26:E28)</f>
        <v>172020</v>
      </c>
      <c r="F29" s="10">
        <f t="shared" si="16"/>
        <v>172852</v>
      </c>
      <c r="G29" s="10">
        <f t="shared" si="16"/>
        <v>173685</v>
      </c>
      <c r="H29" s="10">
        <f t="shared" si="16"/>
        <v>177985</v>
      </c>
      <c r="I29" s="10">
        <f t="shared" ref="I29:L29" si="17">SUM(I26:I28)</f>
        <v>181593</v>
      </c>
      <c r="J29" s="10">
        <f t="shared" si="17"/>
        <v>182241</v>
      </c>
      <c r="K29" s="10">
        <f t="shared" si="17"/>
        <v>183249</v>
      </c>
      <c r="L29" s="10">
        <f t="shared" si="17"/>
        <v>183499</v>
      </c>
      <c r="M29" s="10">
        <f t="shared" ref="M29:P29" si="18">SUM(M26:M28)</f>
        <v>189293</v>
      </c>
      <c r="N29" s="10">
        <f t="shared" si="18"/>
        <v>189661</v>
      </c>
      <c r="O29" s="10">
        <f t="shared" si="18"/>
        <v>190495</v>
      </c>
      <c r="P29" s="10">
        <f t="shared" si="18"/>
        <v>190508</v>
      </c>
      <c r="Q29" s="10">
        <f t="shared" ref="Q29:X29" si="19">SUM(Q26:Q28)</f>
        <v>196177</v>
      </c>
      <c r="R29" s="10">
        <f t="shared" si="19"/>
        <v>206395</v>
      </c>
      <c r="S29" s="10">
        <f t="shared" si="19"/>
        <v>208313</v>
      </c>
      <c r="T29" s="10">
        <f t="shared" si="19"/>
        <v>211265</v>
      </c>
      <c r="U29" s="10">
        <f t="shared" si="19"/>
        <v>0</v>
      </c>
      <c r="V29" s="10">
        <f t="shared" si="19"/>
        <v>0</v>
      </c>
      <c r="W29" s="10">
        <f t="shared" si="19"/>
        <v>0</v>
      </c>
      <c r="X29" s="10">
        <f t="shared" si="19"/>
        <v>0</v>
      </c>
    </row>
    <row r="30" spans="1:24" s="12" customFormat="1" x14ac:dyDescent="0.2"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12" customFormat="1" x14ac:dyDescent="0.2"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x14ac:dyDescent="0.2">
      <c r="A32" s="4">
        <v>5</v>
      </c>
      <c r="B32" s="5" t="s">
        <v>33</v>
      </c>
      <c r="C32" s="5"/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x14ac:dyDescent="0.2">
      <c r="A33" s="1"/>
      <c r="B33" s="15">
        <v>5.0999999999999996</v>
      </c>
      <c r="C33" s="16" t="s">
        <v>34</v>
      </c>
      <c r="D33" s="16"/>
      <c r="E33" s="17">
        <v>1801316625</v>
      </c>
      <c r="F33" s="17">
        <v>2890527851</v>
      </c>
      <c r="G33" s="17">
        <v>3053068342</v>
      </c>
      <c r="H33" s="17">
        <v>3377425360</v>
      </c>
      <c r="I33" s="17">
        <v>3311841879</v>
      </c>
      <c r="J33" s="17">
        <v>3798055806</v>
      </c>
      <c r="K33" s="17">
        <v>4133001490</v>
      </c>
      <c r="L33" s="17">
        <v>3925038054</v>
      </c>
      <c r="M33" s="17">
        <v>3877856404</v>
      </c>
      <c r="N33" s="17">
        <v>4022863081</v>
      </c>
      <c r="O33" s="17">
        <v>4674995795</v>
      </c>
      <c r="P33" s="17">
        <v>4843973605</v>
      </c>
      <c r="Q33" s="17">
        <v>4432070578</v>
      </c>
      <c r="R33" s="17">
        <v>4251489548</v>
      </c>
      <c r="S33" s="17">
        <v>4007056275.5700002</v>
      </c>
      <c r="T33" s="17">
        <v>3859685019</v>
      </c>
      <c r="U33" s="17">
        <v>3731219265</v>
      </c>
      <c r="V33" s="17">
        <v>3678248688</v>
      </c>
      <c r="W33" s="17">
        <v>4145283666</v>
      </c>
      <c r="X33" s="17">
        <v>4205197044</v>
      </c>
    </row>
    <row r="34" spans="1:24" x14ac:dyDescent="0.2">
      <c r="A34" s="1"/>
      <c r="B34" s="15">
        <v>5.2</v>
      </c>
      <c r="C34" s="16" t="s">
        <v>35</v>
      </c>
      <c r="D34" s="16"/>
      <c r="E34" s="17">
        <v>2980889</v>
      </c>
      <c r="F34" s="17">
        <v>2898746</v>
      </c>
      <c r="G34" s="17">
        <v>3105846</v>
      </c>
      <c r="H34" s="17">
        <v>4276004.21</v>
      </c>
      <c r="I34" s="17">
        <v>3831604</v>
      </c>
      <c r="J34" s="17">
        <v>3858163</v>
      </c>
      <c r="K34" s="17">
        <v>4359556</v>
      </c>
      <c r="L34" s="17">
        <v>4671671</v>
      </c>
      <c r="M34" s="17">
        <v>3930617</v>
      </c>
      <c r="N34" s="17">
        <v>4901776</v>
      </c>
      <c r="O34" s="17">
        <v>5287671</v>
      </c>
      <c r="P34" s="17">
        <v>5479626</v>
      </c>
      <c r="Q34" s="17">
        <v>4690540</v>
      </c>
      <c r="R34" s="17">
        <v>4889201</v>
      </c>
      <c r="S34" s="17">
        <v>8098240</v>
      </c>
      <c r="T34" s="17">
        <v>10215070</v>
      </c>
      <c r="U34" s="17">
        <v>13301128</v>
      </c>
      <c r="V34" s="17">
        <v>9541784</v>
      </c>
      <c r="W34" s="17">
        <v>8723072</v>
      </c>
      <c r="X34" s="17">
        <v>13256491</v>
      </c>
    </row>
    <row r="35" spans="1:24" x14ac:dyDescent="0.2">
      <c r="A35" s="1"/>
      <c r="B35" s="15">
        <v>5.3</v>
      </c>
      <c r="C35" s="16" t="s">
        <v>36</v>
      </c>
      <c r="D35" s="16"/>
      <c r="E35" s="17">
        <v>30324615.939999998</v>
      </c>
      <c r="F35" s="17">
        <v>21297506.799999997</v>
      </c>
      <c r="G35" s="17">
        <v>16815613.960000005</v>
      </c>
      <c r="H35" s="17">
        <v>17796701.13666667</v>
      </c>
      <c r="I35" s="17">
        <v>17027371.653333336</v>
      </c>
      <c r="J35" s="17">
        <v>19202490.226666667</v>
      </c>
      <c r="K35" s="17">
        <v>17344037.436666667</v>
      </c>
      <c r="L35" s="17">
        <v>14475988.083333334</v>
      </c>
      <c r="M35" s="17">
        <v>13558274.739999998</v>
      </c>
      <c r="N35" s="17">
        <v>11368316.91666666</v>
      </c>
      <c r="O35" s="17">
        <v>13214196.300000006</v>
      </c>
      <c r="P35" s="17">
        <v>12127357.926666668</v>
      </c>
      <c r="Q35" s="17">
        <v>10823096.846666668</v>
      </c>
      <c r="R35" s="17">
        <v>9671908.2799999937</v>
      </c>
      <c r="S35" s="17">
        <v>10329427.106666671</v>
      </c>
      <c r="T35" s="17">
        <v>6448899.9733333327</v>
      </c>
      <c r="U35" s="17">
        <v>5933480.0300000031</v>
      </c>
      <c r="V35" s="17">
        <v>5399655.7833333323</v>
      </c>
      <c r="W35" s="17">
        <v>5350580.333333333</v>
      </c>
      <c r="X35" s="17">
        <v>5156971.7700000014</v>
      </c>
    </row>
    <row r="36" spans="1:24" x14ac:dyDescent="0.2">
      <c r="A36" s="1"/>
      <c r="B36" s="15">
        <v>5.4</v>
      </c>
      <c r="C36" s="16" t="s">
        <v>37</v>
      </c>
      <c r="D36" s="16"/>
      <c r="E36" s="17">
        <v>27819871.309999999</v>
      </c>
      <c r="F36" s="17">
        <v>21066405.863333326</v>
      </c>
      <c r="G36" s="17">
        <v>16115388.879999995</v>
      </c>
      <c r="H36" s="17">
        <v>17868279.586666662</v>
      </c>
      <c r="I36" s="17">
        <v>17154155.186666664</v>
      </c>
      <c r="J36" s="17">
        <v>19313546.079999998</v>
      </c>
      <c r="K36" s="17">
        <v>17499121.936666667</v>
      </c>
      <c r="L36" s="17">
        <v>14678716.796666671</v>
      </c>
      <c r="M36" s="17">
        <v>13898901.056666665</v>
      </c>
      <c r="N36" s="17">
        <v>11743094.400000002</v>
      </c>
      <c r="O36" s="17">
        <v>13306540.073333325</v>
      </c>
      <c r="P36" s="17">
        <v>12249663.026666669</v>
      </c>
      <c r="Q36" s="17">
        <v>11087296.946666675</v>
      </c>
      <c r="R36" s="17">
        <v>9985884.9066666625</v>
      </c>
      <c r="S36" s="17">
        <v>10459331.093333334</v>
      </c>
      <c r="T36" s="17">
        <v>6530423.3499999968</v>
      </c>
      <c r="U36" s="17">
        <v>6016737.4100000001</v>
      </c>
      <c r="V36" s="17">
        <v>5481799.0333333341</v>
      </c>
      <c r="W36" s="17">
        <v>5572475.2999999989</v>
      </c>
      <c r="X36" s="17">
        <v>5287353.5766666662</v>
      </c>
    </row>
    <row r="37" spans="1:24" hidden="1" x14ac:dyDescent="0.2">
      <c r="C37" s="12" t="s">
        <v>42</v>
      </c>
    </row>
    <row r="38" spans="1:24" hidden="1" x14ac:dyDescent="0.2"/>
    <row r="39" spans="1:24" hidden="1" x14ac:dyDescent="0.2"/>
    <row r="40" spans="1:24" hidden="1" x14ac:dyDescent="0.2">
      <c r="D40" t="s">
        <v>45</v>
      </c>
    </row>
    <row r="42" spans="1:24" x14ac:dyDescent="0.2">
      <c r="B42" t="s">
        <v>47</v>
      </c>
    </row>
  </sheetData>
  <sheetProtection algorithmName="SHA-512" hashValue="933kN7eSd0m+AmeBN/+W49/2xaRBM0VuDNdsf8HsB2mm8YQ6hvt2lhylGXiqBBTvJy9+hLpzwKUOzIh6ob3Jzw==" saltValue="UmUzZNVBVAtFSbSm+3uhng==" spinCount="100000" sheet="1" objects="1" scenarios="1"/>
  <mergeCells count="13">
    <mergeCell ref="U26:X28"/>
    <mergeCell ref="T10:V12"/>
    <mergeCell ref="T15:V21"/>
    <mergeCell ref="C23:D23"/>
    <mergeCell ref="Q1:T1"/>
    <mergeCell ref="M1:P1"/>
    <mergeCell ref="I1:L1"/>
    <mergeCell ref="E1:H1"/>
    <mergeCell ref="A1:A2"/>
    <mergeCell ref="B1:D2"/>
    <mergeCell ref="C4:D4"/>
    <mergeCell ref="U1:X1"/>
    <mergeCell ref="T5:V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โครงข่ายโทรคมนาคม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ภควัต คำภา</dc:creator>
  <cp:lastModifiedBy>ภควัต คำภา</cp:lastModifiedBy>
  <dcterms:created xsi:type="dcterms:W3CDTF">2021-04-20T04:42:03Z</dcterms:created>
  <dcterms:modified xsi:type="dcterms:W3CDTF">2025-07-08T03:51:31Z</dcterms:modified>
</cp:coreProperties>
</file>